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7"/>
  <c r="AK99" i="29"/>
  <c r="AK99" i="26"/>
  <c r="AK99" i="24"/>
  <c r="BM99" i="14"/>
  <c r="AB94" i="61"/>
  <c r="AB7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U28"/>
  <c r="F28"/>
  <c r="U27"/>
  <c r="N27"/>
  <c r="F27"/>
  <c r="U26"/>
  <c r="N26"/>
  <c r="F26"/>
  <c r="U25"/>
  <c r="U24"/>
  <c r="F24"/>
  <c r="U23"/>
  <c r="U22"/>
  <c r="N22"/>
  <c r="F22"/>
  <c r="U21"/>
  <c r="U20"/>
  <c r="F20"/>
  <c r="U19"/>
  <c r="U18"/>
  <c r="N18"/>
  <c r="F18"/>
  <c r="U17"/>
  <c r="U16"/>
  <c r="F16"/>
  <c r="U15"/>
  <c r="U14"/>
  <c r="N14"/>
  <c r="F14"/>
  <c r="U13"/>
  <c r="U12"/>
  <c r="F12"/>
  <c r="U11"/>
  <c r="U10"/>
  <c r="N10"/>
  <c r="F10"/>
  <c r="U9"/>
  <c r="F9"/>
  <c r="U8"/>
  <c r="F8"/>
  <c r="U7"/>
  <c r="F7"/>
  <c r="U6"/>
  <c r="N6"/>
  <c r="F6"/>
  <c r="U5"/>
  <c r="U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7" i="61" l="1"/>
  <c r="F95"/>
  <c r="F93"/>
  <c r="F91"/>
  <c r="F85"/>
  <c r="F83"/>
  <c r="F81"/>
  <c r="F79"/>
  <c r="F77"/>
  <c r="F73"/>
  <c r="F71"/>
  <c r="F69"/>
  <c r="F65"/>
  <c r="F63"/>
  <c r="F61"/>
  <c r="F57"/>
  <c r="F55"/>
  <c r="F53"/>
  <c r="F49"/>
  <c r="F47"/>
  <c r="F45"/>
  <c r="F41"/>
  <c r="F37"/>
  <c r="F35"/>
  <c r="F31"/>
  <c r="F29"/>
  <c r="F21"/>
  <c r="F19"/>
  <c r="F15"/>
  <c r="F13"/>
  <c r="F11"/>
  <c r="F7"/>
  <c r="F5"/>
  <c r="F95" i="62"/>
  <c r="F93"/>
  <c r="F89"/>
  <c r="F87"/>
  <c r="F85"/>
  <c r="F83"/>
  <c r="F79"/>
  <c r="F75"/>
  <c r="F73"/>
  <c r="F69"/>
  <c r="F63"/>
  <c r="F59"/>
  <c r="F57"/>
  <c r="F53"/>
  <c r="F33"/>
  <c r="F31"/>
  <c r="F29"/>
  <c r="F27"/>
  <c r="F25"/>
  <c r="F23"/>
  <c r="F21"/>
  <c r="F19"/>
  <c r="F17"/>
  <c r="F15"/>
  <c r="F9"/>
  <c r="F7"/>
  <c r="F5"/>
  <c r="F91" i="63"/>
  <c r="F89"/>
  <c r="F85"/>
  <c r="F83"/>
  <c r="F81"/>
  <c r="F79"/>
  <c r="F77"/>
  <c r="F73"/>
  <c r="F71"/>
  <c r="F69"/>
  <c r="F67"/>
  <c r="F63"/>
  <c r="F61"/>
  <c r="F57"/>
  <c r="F55"/>
  <c r="F47"/>
  <c r="F45"/>
  <c r="F41"/>
  <c r="F39"/>
  <c r="F37"/>
  <c r="F35"/>
  <c r="F31"/>
  <c r="F29"/>
  <c r="F25"/>
  <c r="F23"/>
  <c r="F21"/>
  <c r="F19"/>
  <c r="F15"/>
  <c r="F13"/>
  <c r="F9"/>
  <c r="F7"/>
  <c r="F28" i="62"/>
  <c r="C99" i="55"/>
  <c r="F53" i="63"/>
  <c r="F51"/>
  <c r="C99"/>
  <c r="F5"/>
  <c r="F53" i="57"/>
  <c r="N28"/>
  <c r="C99" i="56"/>
  <c r="F37" i="58"/>
  <c r="F87" i="57"/>
  <c r="F55"/>
  <c r="F33"/>
  <c r="F23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N68"/>
  <c r="O68" s="1"/>
  <c r="N71"/>
  <c r="O71" s="1"/>
  <c r="N72"/>
  <c r="O72" s="1"/>
  <c r="N75"/>
  <c r="N76"/>
  <c r="O76" s="1"/>
  <c r="N79"/>
  <c r="O79" s="1"/>
  <c r="N80"/>
  <c r="N83"/>
  <c r="N84"/>
  <c r="O84" s="1"/>
  <c r="N87"/>
  <c r="O87" s="1"/>
  <c r="N88"/>
  <c r="O88" s="1"/>
  <c r="N91"/>
  <c r="N92"/>
  <c r="O92" s="1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V4"/>
  <c r="O4"/>
  <c r="V9"/>
  <c r="V32"/>
  <c r="O32"/>
  <c r="V40"/>
  <c r="V47"/>
  <c r="V59"/>
  <c r="V16"/>
  <c r="O16"/>
  <c r="V24"/>
  <c r="V31"/>
  <c r="V43"/>
  <c r="O43"/>
  <c r="V87"/>
  <c r="V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F61"/>
  <c r="O64"/>
  <c r="O72"/>
  <c r="V3"/>
  <c r="V62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O70"/>
  <c r="V75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F21"/>
  <c r="G34"/>
  <c r="O35"/>
  <c r="N36"/>
  <c r="O36" s="1"/>
  <c r="F37"/>
  <c r="G50"/>
  <c r="O51"/>
  <c r="N52"/>
  <c r="O52" s="1"/>
  <c r="F53"/>
  <c r="O84"/>
  <c r="V70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63"/>
  <c r="O96"/>
  <c r="O56" i="56"/>
  <c r="V73" i="58"/>
  <c r="V63" i="55"/>
  <c r="V67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50"/>
  <c r="V66"/>
  <c r="V72" i="55"/>
  <c r="V76"/>
  <c r="V88"/>
  <c r="V92"/>
  <c r="F3" i="56"/>
  <c r="F99" s="1"/>
  <c r="V33"/>
  <c r="V49"/>
  <c r="V97"/>
  <c r="N3" i="57"/>
  <c r="V46" i="58"/>
  <c r="N3" i="56"/>
  <c r="N90" i="57"/>
  <c r="F91"/>
  <c r="K99" i="58"/>
  <c r="U99"/>
  <c r="F9"/>
  <c r="F17"/>
  <c r="O42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74" i="58" l="1"/>
  <c r="V26"/>
  <c r="V97"/>
  <c r="V30"/>
  <c r="V65" i="56"/>
  <c r="O21"/>
  <c r="V17"/>
  <c r="O69"/>
  <c r="O57"/>
  <c r="O9"/>
  <c r="V41" i="58"/>
  <c r="O68" i="55"/>
  <c r="O80"/>
  <c r="O60"/>
  <c r="G3" i="56"/>
  <c r="O56" i="55"/>
  <c r="O37" i="56"/>
  <c r="O13"/>
  <c r="O6" i="58"/>
  <c r="V53" i="56"/>
  <c r="V5"/>
  <c r="O77"/>
  <c r="F99" i="63"/>
  <c r="O81" i="58"/>
  <c r="V73" i="56"/>
  <c r="O57" i="58"/>
  <c r="O93" i="56"/>
  <c r="O20" i="55"/>
  <c r="O29" i="56"/>
  <c r="O85"/>
  <c r="V61"/>
  <c r="V45"/>
  <c r="O59"/>
  <c r="O86" i="55"/>
  <c r="O78"/>
  <c r="O70"/>
  <c r="O46"/>
  <c r="O87"/>
  <c r="O71"/>
  <c r="O27"/>
  <c r="O3"/>
  <c r="O9" i="58"/>
  <c r="O66"/>
  <c r="O54" i="56"/>
  <c r="O66" i="55"/>
  <c r="O67" i="56"/>
  <c r="O25"/>
  <c r="D99" i="55"/>
  <c r="O96" i="56"/>
  <c r="G8"/>
  <c r="V8" s="1"/>
  <c r="E99"/>
  <c r="G4"/>
  <c r="V4" s="1"/>
  <c r="O94"/>
  <c r="O91"/>
  <c r="O86"/>
  <c r="O83"/>
  <c r="O75"/>
  <c r="E99" i="55"/>
  <c r="O95"/>
  <c r="O90"/>
  <c r="O82"/>
  <c r="O62"/>
  <c r="O38"/>
  <c r="O11"/>
  <c r="G91" i="58"/>
  <c r="V77"/>
  <c r="O65"/>
  <c r="V61"/>
  <c r="O17"/>
  <c r="O45"/>
  <c r="G94" i="57"/>
  <c r="V94" s="1"/>
  <c r="G78"/>
  <c r="V78" s="1"/>
  <c r="G26"/>
  <c r="V26" s="1"/>
  <c r="G14"/>
  <c r="V14" s="1"/>
  <c r="O56"/>
  <c r="V93" i="58"/>
  <c r="G75"/>
  <c r="O75" s="1"/>
  <c r="G59"/>
  <c r="O53"/>
  <c r="G43"/>
  <c r="G27"/>
  <c r="V25"/>
  <c r="G11"/>
  <c r="V11" s="1"/>
  <c r="E99"/>
  <c r="V75"/>
  <c r="V37"/>
  <c r="O29"/>
  <c r="O22"/>
  <c r="O14"/>
  <c r="D99"/>
  <c r="G86" i="57"/>
  <c r="O86" s="1"/>
  <c r="G34"/>
  <c r="V34" s="1"/>
  <c r="G25"/>
  <c r="V25" s="1"/>
  <c r="G10"/>
  <c r="V10" s="1"/>
  <c r="G9"/>
  <c r="V9" s="1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26" i="57"/>
  <c r="O34"/>
  <c r="V45"/>
  <c r="O78"/>
  <c r="O10"/>
  <c r="O94"/>
  <c r="O8" i="56"/>
  <c r="O4"/>
  <c r="O12"/>
  <c r="V91" i="58"/>
  <c r="O91"/>
  <c r="V86" i="57"/>
  <c r="O77"/>
  <c r="O61"/>
  <c r="V53"/>
  <c r="O25"/>
  <c r="O21"/>
  <c r="O59" i="58"/>
  <c r="V59"/>
  <c r="V43"/>
  <c r="O43"/>
  <c r="O27"/>
  <c r="V27"/>
  <c r="O56"/>
  <c r="O9" i="5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DJ32" s="1"/>
  <c r="F32" i="40" s="1"/>
  <c r="BT28" i="54"/>
  <c r="BT24"/>
  <c r="DJ24" s="1"/>
  <c r="F24" i="40" s="1"/>
  <c r="BT8" i="54"/>
  <c r="CZ97"/>
  <c r="CZ6"/>
  <c r="CV9"/>
  <c r="CV4"/>
  <c r="BM96"/>
  <c r="DI96" s="1"/>
  <c r="E96" i="40" s="1"/>
  <c r="BM62" i="54"/>
  <c r="DI62" s="1"/>
  <c r="E62" i="40" s="1"/>
  <c r="BM42" i="54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CA59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I5"/>
  <c r="E5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AY48"/>
  <c r="AY58"/>
  <c r="AY62"/>
  <c r="DJ62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AY82"/>
  <c r="DG82" s="1"/>
  <c r="C82" i="40" s="1"/>
  <c r="DH82" i="54"/>
  <c r="D82" i="40" s="1"/>
  <c r="AY84" i="54"/>
  <c r="AY88"/>
  <c r="AY90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3" i="54" l="1"/>
  <c r="DD55"/>
  <c r="DD34"/>
  <c r="DD33"/>
  <c r="DD25"/>
  <c r="CW82"/>
  <c r="CP44"/>
  <c r="CP12"/>
  <c r="CI17"/>
  <c r="CI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M53" i="27" s="1"/>
  <c r="U49" i="52"/>
  <c r="U45"/>
  <c r="U41"/>
  <c r="U37"/>
  <c r="U33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Q6" i="44"/>
  <c r="V85" i="52"/>
  <c r="V96"/>
  <c r="M96" i="28" s="1"/>
  <c r="V86" i="52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M82" i="28" s="1"/>
  <c r="V78" i="52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M67" i="28" s="1"/>
  <c r="V63" i="52"/>
  <c r="V59"/>
  <c r="V55"/>
  <c r="V51"/>
  <c r="M51" i="28" s="1"/>
  <c r="V47" i="52"/>
  <c r="V43"/>
  <c r="V39"/>
  <c r="M39" i="28" s="1"/>
  <c r="V35" i="52"/>
  <c r="M35" i="28" s="1"/>
  <c r="V31" i="52"/>
  <c r="V27"/>
  <c r="V23"/>
  <c r="V19"/>
  <c r="M19" i="28" s="1"/>
  <c r="V15" i="52"/>
  <c r="V11"/>
  <c r="V7"/>
  <c r="V3"/>
  <c r="V84"/>
  <c r="V80"/>
  <c r="V76"/>
  <c r="V72"/>
  <c r="V68"/>
  <c r="V64"/>
  <c r="V60"/>
  <c r="V56"/>
  <c r="M56" i="28" s="1"/>
  <c r="V52" i="52"/>
  <c r="V48"/>
  <c r="V44"/>
  <c r="V40"/>
  <c r="M40" i="28" s="1"/>
  <c r="V36" i="52"/>
  <c r="V32"/>
  <c r="V28"/>
  <c r="M28" i="28" s="1"/>
  <c r="V24" i="52"/>
  <c r="M24" i="28" s="1"/>
  <c r="V20" i="52"/>
  <c r="V16"/>
  <c r="V12"/>
  <c r="M12" i="28" s="1"/>
  <c r="V8" i="52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84"/>
  <c r="M64" i="27"/>
  <c r="M48"/>
  <c r="M32"/>
  <c r="M16"/>
  <c r="M4" i="29"/>
  <c r="M77" i="28"/>
  <c r="M65" i="29"/>
  <c r="M61" i="28"/>
  <c r="M45"/>
  <c r="M33" i="29"/>
  <c r="M98"/>
  <c r="M94" i="28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59" i="27"/>
  <c r="M59" i="29"/>
  <c r="M59" i="28"/>
  <c r="M55" i="27"/>
  <c r="M51"/>
  <c r="M43"/>
  <c r="M43" i="29"/>
  <c r="M43" i="28"/>
  <c r="M39" i="27"/>
  <c r="M35"/>
  <c r="M35" i="24"/>
  <c r="M35" i="29"/>
  <c r="M27" i="27"/>
  <c r="M27" i="29"/>
  <c r="M27" i="28"/>
  <c r="M23" i="29"/>
  <c r="M23" i="28"/>
  <c r="M23" i="27"/>
  <c r="M19"/>
  <c r="M19" i="24"/>
  <c r="M11" i="27"/>
  <c r="M11" i="29"/>
  <c r="M11" i="28"/>
  <c r="M92" i="29"/>
  <c r="M92" i="28"/>
  <c r="M92" i="27"/>
  <c r="M80"/>
  <c r="M68" i="29"/>
  <c r="M60" i="24"/>
  <c r="M60" i="29"/>
  <c r="M60" i="28"/>
  <c r="M60" i="27"/>
  <c r="M56"/>
  <c r="M56" i="24"/>
  <c r="M56" i="29"/>
  <c r="M52"/>
  <c r="M44" i="24"/>
  <c r="M44" i="29"/>
  <c r="M44" i="28"/>
  <c r="M44" i="27"/>
  <c r="M40"/>
  <c r="M40" i="24"/>
  <c r="M40" i="29"/>
  <c r="M36"/>
  <c r="M28" i="24"/>
  <c r="M28" i="29"/>
  <c r="M28" i="27"/>
  <c r="M24"/>
  <c r="M24" i="24"/>
  <c r="M24" i="29"/>
  <c r="M20"/>
  <c r="M12" i="24"/>
  <c r="M12" i="29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41"/>
  <c r="M37"/>
  <c r="M29"/>
  <c r="M25"/>
  <c r="M13"/>
  <c r="M9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99" i="27"/>
  <c r="AE99" i="26"/>
  <c r="AE99" i="29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J37" s="1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N92" i="24" s="1"/>
  <c r="W92" i="53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V9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9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<sst xmlns="http://schemas.openxmlformats.org/spreadsheetml/2006/main" count="8190" uniqueCount="506">
  <si>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</si>
  <si>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</si>
  <si>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</si>
  <si>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</si>
  <si>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</si>
  <si>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</si>
  <si>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</si>
  <si>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</si>
  <si>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</si>
  <si>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</si>
  <si>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</si>
  <si>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</si>
  <si>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</si>
  <si>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</si>
  <si>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</si>
  <si>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</si>
  <si>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</si>
  <si>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</si>
  <si>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</si>
  <si>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</si>
  <si>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</si>
  <si>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</si>
  <si>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</si>
  <si>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</si>
  <si>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</si>
  <si>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</si>
  <si>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</si>
  <si>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</si>
  <si>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</si>
  <si>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</si>
  <si>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</si>
  <si>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</si>
  <si>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</si>
  <si>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</si>
  <si>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</si>
  <si>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</si>
  <si>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</si>
  <si>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</si>
  <si>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</si>
  <si>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</si>
  <si>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</si>
  <si>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</si>
  <si>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</si>
  <si>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</si>
  <si>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</si>
  <si>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</si>
  <si>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</si>
  <si>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</si>
  <si>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</si>
  <si>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</si>
  <si>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</si>
  <si>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</si>
  <si>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</si>
  <si>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</si>
  <si>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</si>
  <si>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</si>
  <si>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</si>
  <si>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</si>
  <si>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</si>
  <si>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</si>
  <si>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</si>
  <si>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</si>
  <si>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</si>
  <si>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</si>
  <si>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</si>
  <si>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</si>
  <si>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</si>
  <si>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</si>
  <si>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</si>
  <si>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</si>
  <si>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</si>
  <si>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</si>
  <si>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</si>
  <si>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</si>
  <si>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</si>
  <si>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</si>
  <si>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</si>
  <si>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</si>
  <si>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</si>
  <si>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</si>
  <si>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</si>
  <si>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</si>
  <si>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</si>
  <si>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</si>
  <si>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</si>
  <si>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</si>
  <si>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</si>
  <si>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</si>
  <si>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</si>
  <si>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</si>
  <si>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</si>
  <si>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</si>
  <si>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</si>
  <si>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</si>
  <si>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</si>
  <si>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</si>
  <si>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</si>
  <si>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</si>
  <si>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</si>
  <si>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</si>
  <si>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</si>
  <si>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</si>
  <si>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</si>
  <si>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</si>
  <si>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</si>
  <si>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</si>
  <si>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</si>
  <si>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</si>
  <si>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</si>
  <si>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</si>
  <si>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</si>
  <si>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</si>
  <si>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</si>
  <si>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</si>
  <si>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</si>
  <si>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</si>
  <si>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</si>
  <si>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</si>
  <si>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</si>
  <si>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</si>
  <si>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</si>
  <si>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</si>
  <si>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</si>
  <si>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</si>
  <si>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</si>
  <si>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</si>
  <si>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</si>
  <si>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</si>
  <si>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</si>
  <si>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</si>
  <si>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</si>
  <si>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</si>
  <si>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</si>
  <si>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</si>
  <si>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</si>
  <si>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</si>
  <si>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</si>
  <si>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</si>
  <si>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</si>
  <si>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</si>
  <si>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</si>
  <si>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</si>
  <si>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</si>
  <si>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</si>
  <si>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</si>
  <si>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</si>
  <si>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</si>
  <si>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</si>
  <si>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</si>
  <si>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</si>
  <si>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</si>
  <si>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</si>
  <si>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</si>
  <si>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</si>
  <si>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</si>
  <si>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</si>
  <si>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</si>
  <si>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</si>
  <si>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</si>
  <si>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</si>
  <si>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</si>
  <si>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</si>
  <si>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</si>
  <si>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</si>
  <si>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</si>
  <si>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</si>
  <si>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</si>
  <si>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</si>
  <si>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</si>
  <si>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</si>
  <si>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</si>
  <si>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</si>
  <si>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</si>
  <si>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</si>
  <si>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</si>
  <si>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</si>
  <si>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</si>
  <si>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</si>
  <si>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</si>
  <si>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</si>
  <si>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</si>
  <si>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</si>
  <si>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</si>
  <si>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</si>
  <si>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</si>
  <si>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</si>
  <si>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</si>
  <si>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</si>
  <si>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</si>
  <si>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</si>
  <si>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</si>
  <si>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</si>
  <si>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</si>
  <si>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</si>
  <si>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</si>
  <si>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</si>
  <si>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</si>
  <si>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</si>
  <si>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</si>
  <si>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</si>
  <si>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</si>
  <si>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</si>
  <si>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</si>
  <si>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</si>
  <si>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</si>
  <si>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</si>
  <si>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</si>
  <si>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</si>
  <si>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</si>
  <si>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</si>
  <si>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</si>
  <si>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</si>
  <si>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</si>
  <si>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</si>
  <si>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</si>
  <si>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</si>
  <si>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</si>
  <si>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</si>
  <si>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</si>
  <si>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</si>
  <si>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</si>
  <si>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</si>
  <si>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</si>
  <si>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</si>
  <si>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</si>
  <si>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</si>
  <si>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</si>
  <si>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</si>
  <si>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</si>
  <si>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</si>
  <si>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</si>
  <si>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</si>
  <si>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</si>
  <si>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</si>
  <si>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</si>
  <si>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</si>
  <si>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</si>
  <si>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</si>
  <si>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</si>
  <si>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</si>
  <si>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</si>
  <si>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</si>
  <si>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</si>
  <si>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</si>
  <si>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</si>
  <si>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</si>
  <si>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</si>
  <si>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</si>
  <si>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</si>
  <si>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</si>
  <si>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</si>
  <si>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</si>
  <si>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</si>
  <si>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</si>
  <si>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</si>
  <si>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</si>
  <si>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</si>
  <si>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</si>
  <si>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</si>
  <si>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</si>
  <si>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</si>
  <si>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</si>
  <si>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</si>
  <si>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</si>
  <si>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</si>
  <si>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</si>
  <si>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</si>
  <si>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</si>
  <si>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</si>
  <si>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</si>
  <si>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</si>
  <si>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</si>
  <si>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</si>
  <si>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</si>
  <si>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</si>
  <si>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</si>
  <si>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</si>
  <si>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</si>
  <si>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</si>
  <si>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</si>
  <si>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</si>
  <si>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</si>
  <si>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</si>
  <si>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</si>
  <si>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</si>
  <si>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</si>
  <si>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</si>
  <si>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</si>
  <si>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</si>
  <si>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</si>
  <si>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</si>
  <si>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</si>
  <si>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</si>
  <si>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</si>
  <si>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</si>
  <si>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</si>
  <si>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</si>
  <si>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</si>
  <si>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</si>
  <si>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</si>
  <si>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</si>
  <si>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</si>
  <si>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</si>
  <si>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</si>
  <si>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</si>
  <si>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</si>
  <si>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</si>
  <si>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</si>
  <si>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</si>
  <si>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</si>
  <si>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</si>
  <si>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</si>
  <si>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</si>
  <si>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</si>
  <si>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</si>
  <si>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</si>
  <si>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</si>
  <si>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</si>
  <si>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</si>
  <si>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</si>
  <si>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</si>
  <si>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</si>
  <si>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</si>
  <si>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</si>
  <si>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</si>
  <si>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</si>
  <si>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</si>
  <si>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</si>
  <si>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</si>
  <si>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</si>
  <si>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</si>
  <si>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</si>
  <si>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</si>
  <si>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</si>
  <si>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</si>
  <si>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</si>
  <si>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</si>
  <si>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</si>
  <si>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</si>
  <si>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</si>
  <si>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</si>
  <si>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</si>
  <si>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</si>
  <si>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</si>
  <si>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</si>
  <si>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</si>
  <si>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</si>
  <si>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</si>
  <si>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</si>
  <si>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</si>
  <si>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</si>
  <si>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</si>
  <si>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</si>
  <si>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</si>
  <si>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</si>
  <si>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</si>
  <si>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</si>
  <si>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</si>
  <si>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</si>
  <si>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</si>
  <si>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</si>
  <si>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</si>
  <si>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</si>
  <si>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</si>
  <si>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</si>
  <si>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</si>
  <si>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</si>
  <si>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</si>
  <si>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</si>
  <si>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</si>
  <si>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</si>
  <si>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</si>
  <si>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</si>
  <si>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</si>
  <si>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</si>
  <si>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</si>
  <si>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</si>
  <si>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</si>
  <si>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</si>
  <si>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</si>
  <si>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</si>
  <si>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</si>
  <si>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</si>
  <si>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</si>
  <si>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</si>
  <si>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</si>
  <si>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</si>
  <si>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</si>
  <si>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</si>
  <si>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</si>
  <si>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</si>
  <si>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</si>
  <si>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</si>
  <si>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</si>
  <si>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</si>
  <si>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</si>
  <si>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</si>
  <si>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</si>
  <si>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</si>
  <si>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</si>
  <si>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</si>
  <si>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</si>
  <si>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</si>
  <si>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</si>
  <si>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</si>
  <si>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</si>
  <si>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</si>
  <si>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</si>
  <si>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</si>
  <si>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</si>
  <si>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</si>
  <si>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</si>
  <si>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</si>
  <si>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</si>
  <si>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</si>
  <si>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</si>
  <si>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</si>
  <si>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</si>
  <si>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</si>
  <si>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</si>
  <si>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</si>
  <si>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</si>
  <si>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</si>
  <si>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</si>
  <si>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</si>
  <si>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</si>
  <si>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</si>
  <si>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</si>
  <si>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</si>
  <si>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</si>
  <si>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</si>
  <si>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</si>
  <si>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</si>
  <si>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</si>
  <si>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</si>
  <si>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</si>
  <si>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</si>
  <si>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</si>
  <si>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</si>
  <si>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</si>
  <si>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</si>
  <si>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</si>
  <si>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</si>
  <si>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</si>
  <si>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</si>
  <si>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</si>
  <si>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</si>
  <si>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</si>
  <si>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</si>
  <si>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</si>
  <si>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</si>
  <si>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</si>
  <si>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</si>
  <si>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</si>
  <si>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</si>
  <si>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</si>
  <si>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</si>
  <si>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</si>
  <si>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</si>
  <si>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</si>
  <si>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</si>
  <si>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</si>
  <si>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</si>
  <si>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</si>
  <si>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</si>
  <si>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</si>
  <si>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</si>
  <si>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</si>
  <si>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</si>
  <si>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</si>
  <si>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</si>
  <si>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</si>
  <si>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</si>
  <si>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</si>
  <si>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</si>
  <si>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</si>
  <si>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</si>
  <si>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</si>
  <si>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</si>
  <si>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</si>
  <si>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</si>
  <si>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</si>
  <si>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</si>
  <si>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</si>
  <si>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</si>
  <si>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56IS2022/10/19</t>
  </si>
  <si>
    <t>CHANJUII</t>
  </si>
  <si>
    <t>GBHHPL</t>
  </si>
  <si>
    <t>GEE_HP</t>
  </si>
  <si>
    <t>ITCWIND</t>
  </si>
  <si>
    <t>KWHEP</t>
  </si>
  <si>
    <t>Manipur_Ben</t>
  </si>
  <si>
    <t>Meghalaya_Ben</t>
  </si>
  <si>
    <t>SAINJ</t>
  </si>
  <si>
    <t>SHIVSHAKTISUGAR</t>
  </si>
  <si>
    <t>SHPPBPL</t>
  </si>
  <si>
    <t>SIKKIM</t>
  </si>
  <si>
    <t>SORANG_HEP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</si>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</sst>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41" xfId="0" applyFont="1" applyBorder="1" applyAlignment="1">
      <alignment vertical="top" wrapText="1"/>
    </xf>
    <xf numFmtId="0" fontId="1" fillId="30" borderId="0" xfId="1" applyNumberFormat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294.8</v>
          </cell>
          <cell r="C5">
            <v>25.2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0</v>
          </cell>
          <cell r="K5">
            <v>25.2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296</v>
          </cell>
          <cell r="C6">
            <v>24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0</v>
          </cell>
          <cell r="K6">
            <v>24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296</v>
          </cell>
          <cell r="C7">
            <v>24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0</v>
          </cell>
          <cell r="K7">
            <v>24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296</v>
          </cell>
          <cell r="C8">
            <v>24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0</v>
          </cell>
          <cell r="K8">
            <v>24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296</v>
          </cell>
          <cell r="C9">
            <v>24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0</v>
          </cell>
          <cell r="K9">
            <v>24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296</v>
          </cell>
          <cell r="C10">
            <v>24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0</v>
          </cell>
          <cell r="K10">
            <v>24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296</v>
          </cell>
          <cell r="C11">
            <v>24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0</v>
          </cell>
          <cell r="K11">
            <v>24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296</v>
          </cell>
          <cell r="C12">
            <v>24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0</v>
          </cell>
          <cell r="K12">
            <v>24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296</v>
          </cell>
          <cell r="C13">
            <v>24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0</v>
          </cell>
          <cell r="K13">
            <v>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296</v>
          </cell>
          <cell r="C14">
            <v>24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0</v>
          </cell>
          <cell r="K14">
            <v>24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296</v>
          </cell>
          <cell r="C15">
            <v>24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0</v>
          </cell>
          <cell r="K15">
            <v>24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296</v>
          </cell>
          <cell r="C16">
            <v>24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0</v>
          </cell>
          <cell r="K16">
            <v>24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296</v>
          </cell>
          <cell r="C17">
            <v>24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0</v>
          </cell>
          <cell r="K17">
            <v>24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296</v>
          </cell>
          <cell r="C18">
            <v>24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0</v>
          </cell>
          <cell r="K18">
            <v>24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296</v>
          </cell>
          <cell r="C19">
            <v>24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0</v>
          </cell>
          <cell r="K19">
            <v>24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296</v>
          </cell>
          <cell r="C20">
            <v>24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0</v>
          </cell>
          <cell r="K20">
            <v>24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290</v>
          </cell>
          <cell r="C21">
            <v>30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0</v>
          </cell>
          <cell r="K21">
            <v>30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290</v>
          </cell>
          <cell r="C22">
            <v>30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0</v>
          </cell>
          <cell r="K22">
            <v>30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290</v>
          </cell>
          <cell r="C23">
            <v>30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0</v>
          </cell>
          <cell r="K23">
            <v>30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290</v>
          </cell>
          <cell r="C24">
            <v>30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0</v>
          </cell>
          <cell r="K24">
            <v>30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290</v>
          </cell>
          <cell r="C25">
            <v>30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0</v>
          </cell>
          <cell r="K25">
            <v>30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290</v>
          </cell>
          <cell r="C26">
            <v>30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0</v>
          </cell>
          <cell r="K26">
            <v>30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290</v>
          </cell>
          <cell r="C27">
            <v>30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0</v>
          </cell>
          <cell r="K27">
            <v>30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290</v>
          </cell>
          <cell r="C28">
            <v>30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0</v>
          </cell>
          <cell r="K28">
            <v>30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260</v>
          </cell>
          <cell r="C29">
            <v>60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0</v>
          </cell>
          <cell r="K29">
            <v>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260</v>
          </cell>
          <cell r="C30">
            <v>60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0</v>
          </cell>
          <cell r="K30">
            <v>60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110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110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110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110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110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160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291.976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291.976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291.976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291.976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291.976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291.976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276.976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276.976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8" thickBot="1">
      <c r="A1" s="207">
        <v>433.59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44853</v>
      </c>
      <c r="Z3" s="37">
        <f>S3</f>
        <v>44853</v>
      </c>
      <c r="AE3" s="36"/>
      <c r="AH3" s="38">
        <f>AV4</f>
        <v>44853</v>
      </c>
    </row>
    <row r="4" spans="1:48" ht="15.75" thickBot="1">
      <c r="A4" s="37">
        <f>frq!A1</f>
        <v>44853</v>
      </c>
      <c r="L4" s="37">
        <f>frq!A1</f>
        <v>44853</v>
      </c>
      <c r="P4" s="37">
        <f>frq!A1</f>
        <v>44853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6.3E-3</v>
      </c>
      <c r="H6" s="54">
        <f>(BAWANA!U3+BAWANA!V3)/4000</f>
        <v>0</v>
      </c>
      <c r="I6" s="54"/>
      <c r="J6" s="54">
        <f>G6+H6+I6</f>
        <v>6.3E-3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16.936</v>
      </c>
      <c r="AF6" s="56">
        <f>'MSW BWN'!C3</f>
        <v>16.936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6.0000000000000001E-3</v>
      </c>
      <c r="H7" s="54">
        <f>(BAWANA!U4+BAWANA!V4)/4000</f>
        <v>0</v>
      </c>
      <c r="I7" s="54"/>
      <c r="J7" s="54">
        <f t="shared" ref="J7:J70" si="3">G7+H7+I7</f>
        <v>6.0000000000000001E-3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16.684000000000001</v>
      </c>
      <c r="AF7" s="56">
        <f>'MSW BWN'!C4</f>
        <v>16.684000000000001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6.0000000000000001E-3</v>
      </c>
      <c r="H8" s="54">
        <f>(BAWANA!U5+BAWANA!V5)/4000</f>
        <v>0</v>
      </c>
      <c r="I8" s="54"/>
      <c r="J8" s="54">
        <f t="shared" si="3"/>
        <v>6.0000000000000001E-3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16.704000000000001</v>
      </c>
      <c r="AF8" s="56">
        <f>'MSW BWN'!C5</f>
        <v>16.704000000000001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6.0000000000000001E-3</v>
      </c>
      <c r="H9" s="54">
        <f>(BAWANA!U6+BAWANA!V6)/4000</f>
        <v>0</v>
      </c>
      <c r="I9" s="54"/>
      <c r="J9" s="54">
        <f t="shared" si="3"/>
        <v>6.0000000000000001E-3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17.184000000000001</v>
      </c>
      <c r="AF9" s="56">
        <f>'MSW BWN'!C6</f>
        <v>17.184000000000001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6.0000000000000001E-3</v>
      </c>
      <c r="H10" s="54">
        <f>(BAWANA!U7+BAWANA!V7)/4000</f>
        <v>0</v>
      </c>
      <c r="I10" s="54"/>
      <c r="J10" s="54">
        <f t="shared" si="3"/>
        <v>6.0000000000000001E-3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17.547999999999998</v>
      </c>
      <c r="AF10" s="56">
        <f>'MSW BWN'!C7</f>
        <v>17.547999999999998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6.0000000000000001E-3</v>
      </c>
      <c r="H11" s="54">
        <f>(BAWANA!U8+BAWANA!V8)/4000</f>
        <v>0</v>
      </c>
      <c r="I11" s="54"/>
      <c r="J11" s="54">
        <f t="shared" si="3"/>
        <v>6.0000000000000001E-3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17.527999999999999</v>
      </c>
      <c r="AF11" s="56">
        <f>'MSW BWN'!C8</f>
        <v>17.527999999999999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6.0000000000000001E-3</v>
      </c>
      <c r="H12" s="54">
        <f>(BAWANA!U9+BAWANA!V9)/4000</f>
        <v>0</v>
      </c>
      <c r="I12" s="54"/>
      <c r="J12" s="54">
        <f t="shared" si="3"/>
        <v>6.0000000000000001E-3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17.568000000000001</v>
      </c>
      <c r="AF12" s="56">
        <f>'MSW BWN'!C9</f>
        <v>17.568000000000001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6.0000000000000001E-3</v>
      </c>
      <c r="H13" s="54">
        <f>(BAWANA!U10+BAWANA!V10)/4000</f>
        <v>0</v>
      </c>
      <c r="I13" s="54"/>
      <c r="J13" s="54">
        <f t="shared" si="3"/>
        <v>6.0000000000000001E-3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17.568000000000001</v>
      </c>
      <c r="AF13" s="56">
        <f>'MSW BWN'!C10</f>
        <v>17.568000000000001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6.0000000000000001E-3</v>
      </c>
      <c r="H14" s="54">
        <f>(BAWANA!U11+BAWANA!V11)/4000</f>
        <v>0</v>
      </c>
      <c r="I14" s="54"/>
      <c r="J14" s="54">
        <f t="shared" si="3"/>
        <v>6.0000000000000001E-3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17.527999999999999</v>
      </c>
      <c r="AF14" s="56">
        <f>'MSW BWN'!C11</f>
        <v>17.527999999999999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6.0000000000000001E-3</v>
      </c>
      <c r="H15" s="54">
        <f>(BAWANA!U12+BAWANA!V12)/4000</f>
        <v>0</v>
      </c>
      <c r="I15" s="54"/>
      <c r="J15" s="54">
        <f t="shared" si="3"/>
        <v>6.0000000000000001E-3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17.608000000000001</v>
      </c>
      <c r="AF15" s="56">
        <f>'MSW BWN'!C12</f>
        <v>17.608000000000001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6.0000000000000001E-3</v>
      </c>
      <c r="H16" s="54">
        <f>(BAWANA!U13+BAWANA!V13)/4000</f>
        <v>0</v>
      </c>
      <c r="I16" s="54"/>
      <c r="J16" s="54">
        <f t="shared" si="3"/>
        <v>6.0000000000000001E-3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17.643999999999998</v>
      </c>
      <c r="AF16" s="56">
        <f>'MSW BWN'!C13</f>
        <v>17.643999999999998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6.0000000000000001E-3</v>
      </c>
      <c r="H17" s="54">
        <f>(BAWANA!U14+BAWANA!V14)/4000</f>
        <v>0</v>
      </c>
      <c r="I17" s="54"/>
      <c r="J17" s="54">
        <f t="shared" si="3"/>
        <v>6.0000000000000001E-3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17.684000000000001</v>
      </c>
      <c r="AF17" s="56">
        <f>'MSW BWN'!C14</f>
        <v>17.684000000000001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6.0000000000000001E-3</v>
      </c>
      <c r="H18" s="54">
        <f>(BAWANA!U15+BAWANA!V15)/4000</f>
        <v>0</v>
      </c>
      <c r="I18" s="54"/>
      <c r="J18" s="54">
        <f t="shared" si="3"/>
        <v>6.0000000000000001E-3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17.568000000000001</v>
      </c>
      <c r="AF18" s="56">
        <f>'MSW BWN'!C15</f>
        <v>17.568000000000001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6.0000000000000001E-3</v>
      </c>
      <c r="H19" s="54">
        <f>(BAWANA!U16+BAWANA!V16)/4000</f>
        <v>0</v>
      </c>
      <c r="I19" s="54"/>
      <c r="J19" s="54">
        <f t="shared" si="3"/>
        <v>6.0000000000000001E-3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17.568000000000001</v>
      </c>
      <c r="AF19" s="56">
        <f>'MSW BWN'!C16</f>
        <v>17.568000000000001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6.0000000000000001E-3</v>
      </c>
      <c r="H20" s="54">
        <f>(BAWANA!U17+BAWANA!V17)/4000</f>
        <v>0</v>
      </c>
      <c r="I20" s="54"/>
      <c r="J20" s="54">
        <f t="shared" si="3"/>
        <v>6.0000000000000001E-3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17.815999999999999</v>
      </c>
      <c r="AF20" s="56">
        <f>'MSW BWN'!C17</f>
        <v>17.815999999999999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6.0000000000000001E-3</v>
      </c>
      <c r="H21" s="54">
        <f>(BAWANA!U18+BAWANA!V18)/4000</f>
        <v>0</v>
      </c>
      <c r="I21" s="54"/>
      <c r="J21" s="54">
        <f t="shared" si="3"/>
        <v>6.0000000000000001E-3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17.335999999999999</v>
      </c>
      <c r="AF21" s="56">
        <f>'MSW BWN'!C18</f>
        <v>17.335999999999999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7.4999999999999997E-3</v>
      </c>
      <c r="H22" s="54">
        <f>(BAWANA!U19+BAWANA!V19)/4000</f>
        <v>0</v>
      </c>
      <c r="I22" s="54"/>
      <c r="J22" s="54">
        <f t="shared" si="3"/>
        <v>7.4999999999999997E-3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17.260000000000002</v>
      </c>
      <c r="AF22" s="56">
        <f>'MSW BWN'!C19</f>
        <v>17.260000000000002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7.4999999999999997E-3</v>
      </c>
      <c r="H23" s="54">
        <f>(BAWANA!U20+BAWANA!V20)/4000</f>
        <v>0</v>
      </c>
      <c r="I23" s="54"/>
      <c r="J23" s="54">
        <f t="shared" si="3"/>
        <v>7.4999999999999997E-3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16.568000000000001</v>
      </c>
      <c r="AF23" s="56">
        <f>'MSW BWN'!C20</f>
        <v>16.568000000000001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7.4999999999999997E-3</v>
      </c>
      <c r="H24" s="54">
        <f>(BAWANA!U21+BAWANA!V21)/4000</f>
        <v>0</v>
      </c>
      <c r="I24" s="54"/>
      <c r="J24" s="54">
        <f t="shared" si="3"/>
        <v>7.4999999999999997E-3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17.547999999999998</v>
      </c>
      <c r="AF24" s="56">
        <f>'MSW BWN'!C21</f>
        <v>17.547999999999998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7.4999999999999997E-3</v>
      </c>
      <c r="H25" s="54">
        <f>(BAWANA!U22+BAWANA!V22)/4000</f>
        <v>0</v>
      </c>
      <c r="I25" s="54"/>
      <c r="J25" s="54">
        <f t="shared" si="3"/>
        <v>7.4999999999999997E-3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17.876000000000001</v>
      </c>
      <c r="AF25" s="56">
        <f>'MSW BWN'!C22</f>
        <v>17.876000000000001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7.4999999999999997E-3</v>
      </c>
      <c r="H26" s="54">
        <f>(BAWANA!U23+BAWANA!V23)/4000</f>
        <v>0</v>
      </c>
      <c r="I26" s="54"/>
      <c r="J26" s="54">
        <f t="shared" si="3"/>
        <v>7.4999999999999997E-3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17.239999999999998</v>
      </c>
      <c r="AF26" s="56">
        <f>'MSW BWN'!C23</f>
        <v>17.239999999999998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7.4999999999999997E-3</v>
      </c>
      <c r="H27" s="54">
        <f>(BAWANA!U24+BAWANA!V24)/4000</f>
        <v>0</v>
      </c>
      <c r="I27" s="54"/>
      <c r="J27" s="54">
        <f t="shared" si="3"/>
        <v>7.4999999999999997E-3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16.492000000000001</v>
      </c>
      <c r="AF27" s="56">
        <f>'MSW BWN'!C24</f>
        <v>16.492000000000001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7.4999999999999997E-3</v>
      </c>
      <c r="H28" s="54">
        <f>(BAWANA!U25+BAWANA!V25)/4000</f>
        <v>0</v>
      </c>
      <c r="I28" s="54"/>
      <c r="J28" s="54">
        <f t="shared" si="3"/>
        <v>7.4999999999999997E-3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16.032</v>
      </c>
      <c r="AF28" s="56">
        <f>'MSW BWN'!C25</f>
        <v>16.032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7.4999999999999997E-3</v>
      </c>
      <c r="H29" s="54">
        <f>(BAWANA!U26+BAWANA!V26)/4000</f>
        <v>0</v>
      </c>
      <c r="I29" s="54"/>
      <c r="J29" s="54">
        <f t="shared" si="3"/>
        <v>7.4999999999999997E-3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16.148</v>
      </c>
      <c r="AF29" s="56">
        <f>'MSW BWN'!C26</f>
        <v>16.148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1.4999999999999999E-2</v>
      </c>
      <c r="H30" s="54">
        <f>(BAWANA!U27+BAWANA!V27)/4000</f>
        <v>0</v>
      </c>
      <c r="I30" s="54"/>
      <c r="J30" s="54">
        <f t="shared" si="3"/>
        <v>1.4999999999999999E-2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15.976000000000001</v>
      </c>
      <c r="AF30" s="56">
        <f>'MSW BWN'!C27</f>
        <v>15.976000000000001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1.4999999999999999E-2</v>
      </c>
      <c r="H31" s="54">
        <f>(BAWANA!U28+BAWANA!V28)/4000</f>
        <v>0</v>
      </c>
      <c r="I31" s="54"/>
      <c r="J31" s="54">
        <f t="shared" si="3"/>
        <v>1.4999999999999999E-2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15.4</v>
      </c>
      <c r="AF31" s="56">
        <f>'MSW BWN'!C28</f>
        <v>15.4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2.75E-2</v>
      </c>
      <c r="H32" s="54">
        <f>(BAWANA!U29+BAWANA!V29)/4000</f>
        <v>0</v>
      </c>
      <c r="I32" s="54"/>
      <c r="J32" s="54">
        <f t="shared" si="3"/>
        <v>2.75E-2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15.956</v>
      </c>
      <c r="AF32" s="56">
        <f>'MSW BWN'!C29</f>
        <v>15.956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2.75E-2</v>
      </c>
      <c r="H33" s="54">
        <f>(BAWANA!U30+BAWANA!V30)/4000</f>
        <v>0</v>
      </c>
      <c r="I33" s="54"/>
      <c r="J33" s="54">
        <f t="shared" si="3"/>
        <v>2.75E-2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16.071999999999999</v>
      </c>
      <c r="AF33" s="56">
        <f>'MSW BWN'!C30</f>
        <v>16.071999999999999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2.75E-2</v>
      </c>
      <c r="H34" s="54">
        <f>(BAWANA!U31+BAWANA!V31)/4000</f>
        <v>0</v>
      </c>
      <c r="I34" s="54"/>
      <c r="J34" s="54">
        <f t="shared" si="3"/>
        <v>2.75E-2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16.456</v>
      </c>
      <c r="AF34" s="56">
        <f>'MSW BWN'!C31</f>
        <v>16.456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2.75E-2</v>
      </c>
      <c r="H35" s="54">
        <f>(BAWANA!U32+BAWANA!V32)/4000</f>
        <v>0</v>
      </c>
      <c r="I35" s="54"/>
      <c r="J35" s="54">
        <f t="shared" si="3"/>
        <v>2.75E-2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15.896000000000001</v>
      </c>
      <c r="AF35" s="56">
        <f>'MSW BWN'!C32</f>
        <v>15.896000000000001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2.75E-2</v>
      </c>
      <c r="H36" s="54">
        <f>(BAWANA!U33+BAWANA!V33)/4000</f>
        <v>0</v>
      </c>
      <c r="I36" s="54"/>
      <c r="J36" s="54">
        <f t="shared" si="3"/>
        <v>2.75E-2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16.224</v>
      </c>
      <c r="AF36" s="56">
        <f>'MSW BWN'!C33</f>
        <v>16.224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0.04</v>
      </c>
      <c r="H37" s="54">
        <f>(BAWANA!U34+BAWANA!V34)/4000</f>
        <v>0</v>
      </c>
      <c r="I37" s="54"/>
      <c r="J37" s="54">
        <f t="shared" si="3"/>
        <v>0.04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17.032</v>
      </c>
      <c r="AF37" s="56">
        <f>'MSW BWN'!C34</f>
        <v>17.032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5.2499999999999998E-2</v>
      </c>
      <c r="H38" s="54">
        <f>(BAWANA!U35+BAWANA!V35)/4000</f>
        <v>0</v>
      </c>
      <c r="I38" s="54"/>
      <c r="J38" s="54">
        <f t="shared" si="3"/>
        <v>5.2499999999999998E-2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16.724</v>
      </c>
      <c r="AF38" s="56">
        <f>'MSW BWN'!C35</f>
        <v>16.724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17.547999999999998</v>
      </c>
      <c r="AF39" s="56">
        <f>'MSW BWN'!C36</f>
        <v>17.547999999999998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18.22</v>
      </c>
      <c r="AF40" s="56">
        <f>'MSW BWN'!C37</f>
        <v>18.22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19.047999999999998</v>
      </c>
      <c r="AF41" s="56">
        <f>'MSW BWN'!C38</f>
        <v>19.047999999999998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17.815999999999999</v>
      </c>
      <c r="AF42" s="56">
        <f>'MSW BWN'!C39</f>
        <v>17.815999999999999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17.684000000000001</v>
      </c>
      <c r="AF43" s="56">
        <f>'MSW BWN'!C40</f>
        <v>17.684000000000001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18.431999999999999</v>
      </c>
      <c r="AF44" s="56">
        <f>'MSW BWN'!C41</f>
        <v>18.431999999999999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18.603999999999999</v>
      </c>
      <c r="AF45" s="56">
        <f>'MSW BWN'!C42</f>
        <v>18.603999999999999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18.72</v>
      </c>
      <c r="AF46" s="56">
        <f>'MSW BWN'!C43</f>
        <v>18.72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18.411999999999999</v>
      </c>
      <c r="AF47" s="56">
        <f>'MSW BWN'!C44</f>
        <v>18.411999999999999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18.260000000000002</v>
      </c>
      <c r="AF48" s="56">
        <f>'MSW BWN'!C45</f>
        <v>18.260000000000002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18.356000000000002</v>
      </c>
      <c r="AF49" s="56">
        <f>'MSW BWN'!C46</f>
        <v>18.356000000000002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18.164000000000001</v>
      </c>
      <c r="AF50" s="56">
        <f>'MSW BWN'!C47</f>
        <v>18.164000000000001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18.027999999999999</v>
      </c>
      <c r="AF51" s="56">
        <f>'MSW BWN'!C48</f>
        <v>18.027999999999999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17.527999999999999</v>
      </c>
      <c r="AF52" s="56">
        <f>'MSW BWN'!C49</f>
        <v>17.527999999999999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16.167999999999999</v>
      </c>
      <c r="AF53" s="56">
        <f>'MSW BWN'!C50</f>
        <v>16.167999999999999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15.34</v>
      </c>
      <c r="AF54" s="56">
        <f>'MSW BWN'!C51</f>
        <v>15.34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17.856000000000002</v>
      </c>
      <c r="AF55" s="56">
        <f>'MSW BWN'!C52</f>
        <v>17.856000000000002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17.28</v>
      </c>
      <c r="AF56" s="56">
        <f>'MSW BWN'!C53</f>
        <v>17.28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17.224</v>
      </c>
      <c r="AF57" s="56">
        <f>'MSW BWN'!C54</f>
        <v>17.224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17.032</v>
      </c>
      <c r="AF58" s="56">
        <f>'MSW BWN'!C55</f>
        <v>17.032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17.431999999999999</v>
      </c>
      <c r="AF59" s="56">
        <f>'MSW BWN'!C56</f>
        <v>17.431999999999999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18.047999999999998</v>
      </c>
      <c r="AF60" s="56">
        <f>'MSW BWN'!C57</f>
        <v>18.047999999999998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18.643999999999998</v>
      </c>
      <c r="AF61" s="56">
        <f>'MSW BWN'!C58</f>
        <v>18.643999999999998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17.032</v>
      </c>
      <c r="AF62" s="56">
        <f>'MSW BWN'!C59</f>
        <v>17.032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17.128</v>
      </c>
      <c r="AF63" s="56">
        <f>'MSW BWN'!C60</f>
        <v>17.128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16.472000000000001</v>
      </c>
      <c r="AF64" s="56">
        <f>'MSW BWN'!C61</f>
        <v>16.472000000000001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16.512</v>
      </c>
      <c r="AF65" s="56">
        <f>'MSW BWN'!C62</f>
        <v>16.512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17.012</v>
      </c>
      <c r="AF66" s="56">
        <f>'MSW BWN'!C63</f>
        <v>17.012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16.856000000000002</v>
      </c>
      <c r="AF67" s="56">
        <f>'MSW BWN'!C64</f>
        <v>16.856000000000002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16.760000000000002</v>
      </c>
      <c r="AF68" s="56">
        <f>'MSW BWN'!C65</f>
        <v>16.760000000000002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16.896000000000001</v>
      </c>
      <c r="AF69" s="56">
        <f>'MSW BWN'!C66</f>
        <v>16.896000000000001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16.972000000000001</v>
      </c>
      <c r="AF70" s="56">
        <f>'MSW BWN'!C67</f>
        <v>16.972000000000001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16.84</v>
      </c>
      <c r="AF71" s="56">
        <f>'MSW BWN'!C68</f>
        <v>16.84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16.456</v>
      </c>
      <c r="AF72" s="56">
        <f>'MSW BWN'!C69</f>
        <v>16.456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16.28</v>
      </c>
      <c r="AF73" s="56">
        <f>'MSW BWN'!C70</f>
        <v>16.28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17.356000000000002</v>
      </c>
      <c r="AF74" s="56">
        <f>'MSW BWN'!C71</f>
        <v>17.356000000000002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16.84</v>
      </c>
      <c r="AF75" s="56">
        <f>'MSW BWN'!C72</f>
        <v>16.84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17.856000000000002</v>
      </c>
      <c r="AF76" s="56">
        <f>'MSW BWN'!C73</f>
        <v>17.856000000000002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17.492000000000001</v>
      </c>
      <c r="AF77" s="56">
        <f>'MSW BWN'!C74</f>
        <v>17.492000000000001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17.739999999999998</v>
      </c>
      <c r="AF78" s="56">
        <f>'MSW BWN'!C75</f>
        <v>17.739999999999998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17.588000000000001</v>
      </c>
      <c r="AF79" s="56">
        <f>'MSW BWN'!C76</f>
        <v>17.588000000000001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7.2994000000000003E-2</v>
      </c>
      <c r="H80" s="54">
        <f>(BAWANA!U77+BAWANA!V77)/4000</f>
        <v>0</v>
      </c>
      <c r="I80" s="54"/>
      <c r="J80" s="54">
        <f t="shared" si="9"/>
        <v>7.2994000000000003E-2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17.472000000000001</v>
      </c>
      <c r="AF80" s="56">
        <f>'MSW BWN'!C77</f>
        <v>17.472000000000001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7.2994000000000003E-2</v>
      </c>
      <c r="H81" s="54">
        <f>(BAWANA!U78+BAWANA!V78)/4000</f>
        <v>0</v>
      </c>
      <c r="I81" s="54"/>
      <c r="J81" s="54">
        <f t="shared" si="9"/>
        <v>7.2994000000000003E-2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17.588000000000001</v>
      </c>
      <c r="AF81" s="56">
        <f>'MSW BWN'!C78</f>
        <v>17.588000000000001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7.2994000000000003E-2</v>
      </c>
      <c r="H82" s="54">
        <f>(BAWANA!U79+BAWANA!V79)/4000</f>
        <v>0</v>
      </c>
      <c r="I82" s="54"/>
      <c r="J82" s="54">
        <f t="shared" si="9"/>
        <v>7.2994000000000003E-2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18.027999999999999</v>
      </c>
      <c r="AF82" s="56">
        <f>'MSW BWN'!C79</f>
        <v>18.027999999999999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7.2994000000000003E-2</v>
      </c>
      <c r="H83" s="54">
        <f>(BAWANA!U80+BAWANA!V80)/4000</f>
        <v>0</v>
      </c>
      <c r="I83" s="54"/>
      <c r="J83" s="54">
        <f t="shared" si="9"/>
        <v>7.2994000000000003E-2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17.72</v>
      </c>
      <c r="AF83" s="56">
        <f>'MSW BWN'!C80</f>
        <v>17.72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7.2994000000000003E-2</v>
      </c>
      <c r="H84" s="54">
        <f>(BAWANA!U81+BAWANA!V81)/4000</f>
        <v>0</v>
      </c>
      <c r="I84" s="54"/>
      <c r="J84" s="54">
        <f t="shared" si="9"/>
        <v>7.2994000000000003E-2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16.628</v>
      </c>
      <c r="AF84" s="56">
        <f>'MSW BWN'!C81</f>
        <v>16.628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7.2994000000000003E-2</v>
      </c>
      <c r="H85" s="54">
        <f>(BAWANA!U82+BAWANA!V82)/4000</f>
        <v>0</v>
      </c>
      <c r="I85" s="54"/>
      <c r="J85" s="54">
        <f t="shared" si="9"/>
        <v>7.2994000000000003E-2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17.78</v>
      </c>
      <c r="AF85" s="56">
        <f>'MSW BWN'!C82</f>
        <v>17.78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6.9244E-2</v>
      </c>
      <c r="H86" s="54">
        <f>(BAWANA!U83+BAWANA!V83)/4000</f>
        <v>0</v>
      </c>
      <c r="I86" s="54"/>
      <c r="J86" s="54">
        <f t="shared" si="9"/>
        <v>6.9244E-2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17.931999999999999</v>
      </c>
      <c r="AF86" s="56">
        <f>'MSW BWN'!C83</f>
        <v>17.931999999999999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6.9244E-2</v>
      </c>
      <c r="H87" s="54">
        <f>(BAWANA!U84+BAWANA!V84)/4000</f>
        <v>0</v>
      </c>
      <c r="I87" s="54"/>
      <c r="J87" s="54">
        <f t="shared" si="9"/>
        <v>6.9244E-2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17.623999999999999</v>
      </c>
      <c r="AF87" s="56">
        <f>'MSW BWN'!C84</f>
        <v>17.623999999999999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17.527999999999999</v>
      </c>
      <c r="AF88" s="56">
        <f>'MSW BWN'!C85</f>
        <v>17.527999999999999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17.452000000000002</v>
      </c>
      <c r="AF89" s="56">
        <f>'MSW BWN'!C86</f>
        <v>17.452000000000002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17.204000000000001</v>
      </c>
      <c r="AF90" s="56">
        <f>'MSW BWN'!C87</f>
        <v>17.204000000000001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17.760000000000002</v>
      </c>
      <c r="AF91" s="56">
        <f>'MSW BWN'!C88</f>
        <v>17.760000000000002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17.568000000000001</v>
      </c>
      <c r="AF92" s="56">
        <f>'MSW BWN'!C89</f>
        <v>17.568000000000001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18.356000000000002</v>
      </c>
      <c r="AF93" s="56">
        <f>'MSW BWN'!C90</f>
        <v>18.356000000000002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17.815999999999999</v>
      </c>
      <c r="AF94" s="56">
        <f>'MSW BWN'!C91</f>
        <v>17.815999999999999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17.047999999999998</v>
      </c>
      <c r="AF95" s="56">
        <f>'MSW BWN'!C92</f>
        <v>17.047999999999998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17.431999999999999</v>
      </c>
      <c r="AF96" s="56">
        <f>'MSW BWN'!C93</f>
        <v>17.431999999999999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17.623999999999999</v>
      </c>
      <c r="AF97" s="56">
        <f>'MSW BWN'!C94</f>
        <v>17.623999999999999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16.128</v>
      </c>
      <c r="AF98" s="56">
        <f>'MSW BWN'!C95</f>
        <v>16.128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17.143999999999998</v>
      </c>
      <c r="AF99" s="56">
        <f>'MSW BWN'!C96</f>
        <v>17.143999999999998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17.452000000000002</v>
      </c>
      <c r="AF100" s="56">
        <f>'MSW BWN'!C97</f>
        <v>17.452000000000002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17.643999999999998</v>
      </c>
      <c r="AF101" s="56">
        <f>'MSW BWN'!C98</f>
        <v>17.643999999999998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4.7352519999999965</v>
      </c>
      <c r="H102" s="54">
        <f t="shared" si="14"/>
        <v>0</v>
      </c>
      <c r="I102" s="54"/>
      <c r="J102" s="54">
        <f t="shared" si="14"/>
        <v>4.7352519999999965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1660.232</v>
      </c>
      <c r="AF102" s="71">
        <f t="shared" si="16"/>
        <v>1660.232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60.69</v>
      </c>
      <c r="I3" s="95">
        <v>0</v>
      </c>
      <c r="J3" s="95">
        <v>0</v>
      </c>
      <c r="K3" s="95">
        <v>0</v>
      </c>
      <c r="L3" s="95">
        <v>3.85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64.540000000000006</v>
      </c>
      <c r="W3">
        <v>60.69</v>
      </c>
      <c r="X3">
        <v>0</v>
      </c>
      <c r="Y3">
        <v>3.85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58.76</v>
      </c>
      <c r="I4" s="88">
        <v>0</v>
      </c>
      <c r="J4" s="88">
        <v>0</v>
      </c>
      <c r="K4" s="88">
        <v>0</v>
      </c>
      <c r="L4" s="88">
        <v>3.85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62.61</v>
      </c>
      <c r="W4">
        <v>58.76</v>
      </c>
      <c r="X4">
        <v>0</v>
      </c>
      <c r="Y4">
        <v>3.85</v>
      </c>
      <c r="Z4">
        <v>0</v>
      </c>
      <c r="AA4">
        <v>0</v>
      </c>
    </row>
    <row r="5" spans="1:27">
      <c r="G5" t="s">
        <v>47</v>
      </c>
      <c r="H5" s="115">
        <v>73.209999999999994</v>
      </c>
      <c r="I5" s="88">
        <v>0</v>
      </c>
      <c r="J5" s="88">
        <v>0</v>
      </c>
      <c r="K5" s="88">
        <v>0</v>
      </c>
      <c r="L5" s="88">
        <v>2.89</v>
      </c>
      <c r="M5" s="116">
        <v>0</v>
      </c>
      <c r="N5" s="115">
        <v>0</v>
      </c>
      <c r="O5" s="88">
        <v>-45</v>
      </c>
      <c r="P5" s="88">
        <v>-20</v>
      </c>
      <c r="Q5" s="88">
        <v>0</v>
      </c>
      <c r="R5" s="88">
        <v>0</v>
      </c>
      <c r="S5" s="116">
        <v>0</v>
      </c>
      <c r="U5" s="115">
        <v>-65</v>
      </c>
      <c r="V5" s="116">
        <v>76.099999999999994</v>
      </c>
      <c r="W5">
        <v>73.209999999999994</v>
      </c>
      <c r="X5">
        <v>-45</v>
      </c>
      <c r="Y5">
        <v>2.89</v>
      </c>
      <c r="Z5">
        <v>0</v>
      </c>
      <c r="AA5">
        <v>-20</v>
      </c>
    </row>
    <row r="6" spans="1:27">
      <c r="G6" t="s">
        <v>48</v>
      </c>
      <c r="H6" s="115">
        <v>81.88</v>
      </c>
      <c r="I6" s="88">
        <v>0</v>
      </c>
      <c r="J6" s="88">
        <v>0</v>
      </c>
      <c r="K6" s="88">
        <v>0</v>
      </c>
      <c r="L6" s="88">
        <v>3.85</v>
      </c>
      <c r="M6" s="116">
        <v>0</v>
      </c>
      <c r="N6" s="115">
        <v>0</v>
      </c>
      <c r="O6" s="88">
        <v>-40</v>
      </c>
      <c r="P6" s="88">
        <v>-45</v>
      </c>
      <c r="Q6" s="88">
        <v>0</v>
      </c>
      <c r="R6" s="88">
        <v>0</v>
      </c>
      <c r="S6" s="116">
        <v>0</v>
      </c>
      <c r="U6" s="115">
        <v>-85</v>
      </c>
      <c r="V6" s="116">
        <v>85.73</v>
      </c>
      <c r="W6">
        <v>81.88</v>
      </c>
      <c r="X6">
        <v>-40</v>
      </c>
      <c r="Y6">
        <v>3.85</v>
      </c>
      <c r="Z6">
        <v>0</v>
      </c>
      <c r="AA6">
        <v>-45</v>
      </c>
    </row>
    <row r="7" spans="1:27">
      <c r="G7" t="s">
        <v>49</v>
      </c>
      <c r="H7" s="115">
        <v>28.9</v>
      </c>
      <c r="I7" s="88">
        <v>0</v>
      </c>
      <c r="J7" s="88">
        <v>0</v>
      </c>
      <c r="K7" s="88">
        <v>28.9</v>
      </c>
      <c r="L7" s="88">
        <v>9.15</v>
      </c>
      <c r="M7" s="116">
        <v>0</v>
      </c>
      <c r="N7" s="115">
        <v>0</v>
      </c>
      <c r="O7" s="88">
        <v>0</v>
      </c>
      <c r="P7" s="88">
        <v>-60</v>
      </c>
      <c r="Q7" s="88">
        <v>0</v>
      </c>
      <c r="R7" s="88">
        <v>0</v>
      </c>
      <c r="S7" s="116">
        <v>0</v>
      </c>
      <c r="U7" s="115">
        <v>-60</v>
      </c>
      <c r="V7" s="116">
        <v>66.95</v>
      </c>
      <c r="W7">
        <v>28.9</v>
      </c>
      <c r="X7">
        <v>0</v>
      </c>
      <c r="Y7">
        <v>9.15</v>
      </c>
      <c r="Z7">
        <v>28.9</v>
      </c>
      <c r="AA7">
        <v>-60</v>
      </c>
    </row>
    <row r="8" spans="1:27">
      <c r="G8" t="s">
        <v>50</v>
      </c>
      <c r="H8" s="115">
        <v>57.8</v>
      </c>
      <c r="I8" s="88">
        <v>0</v>
      </c>
      <c r="J8" s="88">
        <v>0</v>
      </c>
      <c r="K8" s="88">
        <v>0</v>
      </c>
      <c r="L8" s="88">
        <v>0.96</v>
      </c>
      <c r="M8" s="116">
        <v>0</v>
      </c>
      <c r="N8" s="115">
        <v>0</v>
      </c>
      <c r="O8" s="88">
        <v>-10</v>
      </c>
      <c r="P8" s="88">
        <v>-15</v>
      </c>
      <c r="Q8" s="88">
        <v>0</v>
      </c>
      <c r="R8" s="88">
        <v>0</v>
      </c>
      <c r="S8" s="116">
        <v>0</v>
      </c>
      <c r="U8" s="115">
        <v>-25</v>
      </c>
      <c r="V8" s="116">
        <v>58.76</v>
      </c>
      <c r="W8">
        <v>57.8</v>
      </c>
      <c r="X8">
        <v>-10</v>
      </c>
      <c r="Y8">
        <v>0.96</v>
      </c>
      <c r="Z8">
        <v>0</v>
      </c>
      <c r="AA8">
        <v>-15</v>
      </c>
    </row>
    <row r="9" spans="1:27">
      <c r="G9" t="s">
        <v>51</v>
      </c>
      <c r="H9" s="115">
        <v>112.71</v>
      </c>
      <c r="I9" s="88">
        <v>0</v>
      </c>
      <c r="J9" s="88">
        <v>0</v>
      </c>
      <c r="K9" s="88">
        <v>0</v>
      </c>
      <c r="L9" s="88">
        <v>3.85</v>
      </c>
      <c r="M9" s="116">
        <v>0</v>
      </c>
      <c r="N9" s="115">
        <v>0</v>
      </c>
      <c r="O9" s="88">
        <v>-15</v>
      </c>
      <c r="P9" s="88">
        <v>0</v>
      </c>
      <c r="Q9" s="88">
        <v>0</v>
      </c>
      <c r="R9" s="88">
        <v>0</v>
      </c>
      <c r="S9" s="116">
        <v>0</v>
      </c>
      <c r="U9" s="115">
        <v>-15</v>
      </c>
      <c r="V9" s="116">
        <v>116.56</v>
      </c>
      <c r="W9">
        <v>112.71</v>
      </c>
      <c r="X9">
        <v>-15</v>
      </c>
      <c r="Y9">
        <v>3.85</v>
      </c>
      <c r="Z9">
        <v>0</v>
      </c>
      <c r="AA9">
        <v>0</v>
      </c>
    </row>
    <row r="10" spans="1:27">
      <c r="G10" t="s">
        <v>52</v>
      </c>
      <c r="H10" s="115">
        <v>88.63</v>
      </c>
      <c r="I10" s="88">
        <v>0</v>
      </c>
      <c r="J10" s="88">
        <v>0</v>
      </c>
      <c r="K10" s="88">
        <v>0</v>
      </c>
      <c r="L10" s="88">
        <v>3.85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92.48</v>
      </c>
      <c r="W10">
        <v>88.63</v>
      </c>
      <c r="X10">
        <v>0</v>
      </c>
      <c r="Y10">
        <v>3.85</v>
      </c>
      <c r="Z10">
        <v>0</v>
      </c>
      <c r="AA10">
        <v>0</v>
      </c>
    </row>
    <row r="11" spans="1:27">
      <c r="G11" t="s">
        <v>53</v>
      </c>
      <c r="H11" s="115">
        <v>131.01</v>
      </c>
      <c r="I11" s="88">
        <v>0</v>
      </c>
      <c r="J11" s="88">
        <v>0</v>
      </c>
      <c r="K11" s="88">
        <v>0</v>
      </c>
      <c r="L11" s="88">
        <v>2.89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133.9</v>
      </c>
      <c r="W11">
        <v>131.01</v>
      </c>
      <c r="X11">
        <v>0</v>
      </c>
      <c r="Y11">
        <v>2.89</v>
      </c>
      <c r="Z11">
        <v>0</v>
      </c>
      <c r="AA11">
        <v>0</v>
      </c>
    </row>
    <row r="12" spans="1:27">
      <c r="G12" t="s">
        <v>54</v>
      </c>
      <c r="H12" s="115">
        <v>128.12</v>
      </c>
      <c r="I12" s="88">
        <v>0</v>
      </c>
      <c r="J12" s="88">
        <v>0</v>
      </c>
      <c r="K12" s="88">
        <v>28.9</v>
      </c>
      <c r="L12" s="88">
        <v>3.85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160.87</v>
      </c>
      <c r="W12">
        <v>128.12</v>
      </c>
      <c r="X12">
        <v>0</v>
      </c>
      <c r="Y12">
        <v>3.85</v>
      </c>
      <c r="Z12">
        <v>28.9</v>
      </c>
      <c r="AA12">
        <v>0</v>
      </c>
    </row>
    <row r="13" spans="1:27">
      <c r="G13" t="s">
        <v>55</v>
      </c>
      <c r="H13" s="115">
        <v>166.65</v>
      </c>
      <c r="I13" s="88">
        <v>0</v>
      </c>
      <c r="J13" s="88">
        <v>0</v>
      </c>
      <c r="K13" s="88">
        <v>0</v>
      </c>
      <c r="L13" s="88">
        <v>8.9600000000000009</v>
      </c>
      <c r="M13" s="116">
        <v>0</v>
      </c>
      <c r="N13" s="115">
        <v>0</v>
      </c>
      <c r="O13" s="88">
        <v>0</v>
      </c>
      <c r="P13" s="88">
        <v>-35</v>
      </c>
      <c r="Q13" s="88">
        <v>0</v>
      </c>
      <c r="R13" s="88">
        <v>0</v>
      </c>
      <c r="S13" s="116">
        <v>0</v>
      </c>
      <c r="U13" s="115">
        <v>-35</v>
      </c>
      <c r="V13" s="116">
        <v>175.61</v>
      </c>
      <c r="W13">
        <v>166.65</v>
      </c>
      <c r="X13">
        <v>0</v>
      </c>
      <c r="Y13">
        <v>8.9600000000000009</v>
      </c>
      <c r="Z13">
        <v>0</v>
      </c>
      <c r="AA13">
        <v>-35</v>
      </c>
    </row>
    <row r="14" spans="1:27">
      <c r="G14" t="s">
        <v>56</v>
      </c>
      <c r="H14" s="115">
        <v>90.56</v>
      </c>
      <c r="I14" s="88">
        <v>26.97</v>
      </c>
      <c r="J14" s="88">
        <v>0</v>
      </c>
      <c r="K14" s="88">
        <v>0</v>
      </c>
      <c r="L14" s="88">
        <v>0.96</v>
      </c>
      <c r="M14" s="116">
        <v>0</v>
      </c>
      <c r="N14" s="115">
        <v>0</v>
      </c>
      <c r="O14" s="88">
        <v>0</v>
      </c>
      <c r="P14" s="88">
        <v>-20</v>
      </c>
      <c r="Q14" s="88">
        <v>0</v>
      </c>
      <c r="R14" s="88">
        <v>0</v>
      </c>
      <c r="S14" s="116">
        <v>0</v>
      </c>
      <c r="U14" s="115">
        <v>-20</v>
      </c>
      <c r="V14" s="116">
        <v>118.49</v>
      </c>
      <c r="W14">
        <v>90.56</v>
      </c>
      <c r="X14">
        <v>26.97</v>
      </c>
      <c r="Y14">
        <v>0.96</v>
      </c>
      <c r="Z14">
        <v>0</v>
      </c>
      <c r="AA14">
        <v>-20</v>
      </c>
    </row>
    <row r="15" spans="1:27">
      <c r="G15" t="s">
        <v>57</v>
      </c>
      <c r="H15" s="115">
        <v>114.63</v>
      </c>
      <c r="I15" s="88">
        <v>0</v>
      </c>
      <c r="J15" s="88">
        <v>0</v>
      </c>
      <c r="K15" s="88">
        <v>0</v>
      </c>
      <c r="L15" s="88">
        <v>3.37</v>
      </c>
      <c r="M15" s="116">
        <v>0</v>
      </c>
      <c r="N15" s="115">
        <v>0</v>
      </c>
      <c r="O15" s="88">
        <v>0</v>
      </c>
      <c r="P15" s="88">
        <v>-20</v>
      </c>
      <c r="Q15" s="88">
        <v>0</v>
      </c>
      <c r="R15" s="88">
        <v>0</v>
      </c>
      <c r="S15" s="116">
        <v>0</v>
      </c>
      <c r="U15" s="115">
        <v>-20</v>
      </c>
      <c r="V15" s="116">
        <v>118</v>
      </c>
      <c r="W15">
        <v>114.63</v>
      </c>
      <c r="X15">
        <v>0</v>
      </c>
      <c r="Y15">
        <v>3.37</v>
      </c>
      <c r="Z15">
        <v>0</v>
      </c>
      <c r="AA15">
        <v>-20</v>
      </c>
    </row>
    <row r="16" spans="1:27">
      <c r="G16" t="s">
        <v>58</v>
      </c>
      <c r="H16" s="115">
        <v>113.67</v>
      </c>
      <c r="I16" s="88">
        <v>0</v>
      </c>
      <c r="J16" s="88">
        <v>0</v>
      </c>
      <c r="K16" s="88">
        <v>0</v>
      </c>
      <c r="L16" s="88">
        <v>3.37</v>
      </c>
      <c r="M16" s="116">
        <v>0</v>
      </c>
      <c r="N16" s="115">
        <v>0</v>
      </c>
      <c r="O16" s="88">
        <v>0</v>
      </c>
      <c r="P16" s="88">
        <v>-10</v>
      </c>
      <c r="Q16" s="88">
        <v>0</v>
      </c>
      <c r="R16" s="88">
        <v>0</v>
      </c>
      <c r="S16" s="116">
        <v>0</v>
      </c>
      <c r="U16" s="115">
        <v>-10</v>
      </c>
      <c r="V16" s="116">
        <v>117.04</v>
      </c>
      <c r="W16">
        <v>113.67</v>
      </c>
      <c r="X16">
        <v>0</v>
      </c>
      <c r="Y16">
        <v>3.37</v>
      </c>
      <c r="Z16">
        <v>0</v>
      </c>
      <c r="AA16">
        <v>-10</v>
      </c>
    </row>
    <row r="17" spans="7:27">
      <c r="G17" t="s">
        <v>59</v>
      </c>
      <c r="H17" s="115">
        <v>127.15</v>
      </c>
      <c r="I17" s="88">
        <v>0</v>
      </c>
      <c r="J17" s="88">
        <v>0</v>
      </c>
      <c r="K17" s="88">
        <v>28.9</v>
      </c>
      <c r="L17" s="88">
        <v>2.89</v>
      </c>
      <c r="M17" s="116">
        <v>0</v>
      </c>
      <c r="N17" s="115">
        <v>0</v>
      </c>
      <c r="O17" s="88">
        <v>0</v>
      </c>
      <c r="P17" s="88">
        <v>-55</v>
      </c>
      <c r="Q17" s="88">
        <v>0</v>
      </c>
      <c r="R17" s="88">
        <v>0</v>
      </c>
      <c r="S17" s="116">
        <v>0</v>
      </c>
      <c r="U17" s="115">
        <v>-55</v>
      </c>
      <c r="V17" s="116">
        <v>158.94</v>
      </c>
      <c r="W17">
        <v>127.15</v>
      </c>
      <c r="X17">
        <v>0</v>
      </c>
      <c r="Y17">
        <v>2.89</v>
      </c>
      <c r="Z17">
        <v>28.9</v>
      </c>
      <c r="AA17">
        <v>-55</v>
      </c>
    </row>
    <row r="18" spans="7:27">
      <c r="G18" t="s">
        <v>60</v>
      </c>
      <c r="H18" s="115">
        <v>131.97</v>
      </c>
      <c r="I18" s="88">
        <v>0</v>
      </c>
      <c r="J18" s="88">
        <v>0</v>
      </c>
      <c r="K18" s="88">
        <v>0</v>
      </c>
      <c r="L18" s="88">
        <v>3.37</v>
      </c>
      <c r="M18" s="116">
        <v>0</v>
      </c>
      <c r="N18" s="115">
        <v>0</v>
      </c>
      <c r="O18" s="88">
        <v>0</v>
      </c>
      <c r="P18" s="88">
        <v>-10</v>
      </c>
      <c r="Q18" s="88">
        <v>0</v>
      </c>
      <c r="R18" s="88">
        <v>0</v>
      </c>
      <c r="S18" s="116">
        <v>0</v>
      </c>
      <c r="U18" s="115">
        <v>-10</v>
      </c>
      <c r="V18" s="116">
        <v>135.34</v>
      </c>
      <c r="W18">
        <v>131.97</v>
      </c>
      <c r="X18">
        <v>0</v>
      </c>
      <c r="Y18">
        <v>3.37</v>
      </c>
      <c r="Z18">
        <v>0</v>
      </c>
      <c r="AA18">
        <v>-10</v>
      </c>
    </row>
    <row r="19" spans="7:27">
      <c r="G19" t="s">
        <v>61</v>
      </c>
      <c r="H19" s="115">
        <v>75.14</v>
      </c>
      <c r="I19" s="88">
        <v>0</v>
      </c>
      <c r="J19" s="88">
        <v>0</v>
      </c>
      <c r="K19" s="88">
        <v>0</v>
      </c>
      <c r="L19" s="88">
        <v>9.44</v>
      </c>
      <c r="M19" s="116">
        <v>0</v>
      </c>
      <c r="N19" s="115">
        <v>0</v>
      </c>
      <c r="O19" s="88">
        <v>0</v>
      </c>
      <c r="P19" s="88">
        <v>-20</v>
      </c>
      <c r="Q19" s="88">
        <v>0</v>
      </c>
      <c r="R19" s="88">
        <v>0</v>
      </c>
      <c r="S19" s="116">
        <v>0</v>
      </c>
      <c r="U19" s="115">
        <v>-20</v>
      </c>
      <c r="V19" s="116">
        <v>84.58</v>
      </c>
      <c r="W19">
        <v>75.14</v>
      </c>
      <c r="X19">
        <v>0</v>
      </c>
      <c r="Y19">
        <v>9.44</v>
      </c>
      <c r="Z19">
        <v>0</v>
      </c>
      <c r="AA19">
        <v>-20</v>
      </c>
    </row>
    <row r="20" spans="7:27">
      <c r="G20" t="s">
        <v>62</v>
      </c>
      <c r="H20" s="115">
        <v>124.27</v>
      </c>
      <c r="I20" s="88">
        <v>0</v>
      </c>
      <c r="J20" s="88">
        <v>0</v>
      </c>
      <c r="K20" s="88">
        <v>0</v>
      </c>
      <c r="L20" s="88">
        <v>1.44</v>
      </c>
      <c r="M20" s="116">
        <v>0</v>
      </c>
      <c r="N20" s="115">
        <v>0</v>
      </c>
      <c r="O20" s="88">
        <v>0</v>
      </c>
      <c r="P20" s="88">
        <v>-65</v>
      </c>
      <c r="Q20" s="88">
        <v>0</v>
      </c>
      <c r="R20" s="88">
        <v>0</v>
      </c>
      <c r="S20" s="116">
        <v>0</v>
      </c>
      <c r="U20" s="115">
        <v>-65</v>
      </c>
      <c r="V20" s="116">
        <v>125.71</v>
      </c>
      <c r="W20">
        <v>124.27</v>
      </c>
      <c r="X20">
        <v>0</v>
      </c>
      <c r="Y20">
        <v>1.44</v>
      </c>
      <c r="Z20">
        <v>0</v>
      </c>
      <c r="AA20">
        <v>-65</v>
      </c>
    </row>
    <row r="21" spans="7:27">
      <c r="G21" t="s">
        <v>63</v>
      </c>
      <c r="H21" s="115">
        <v>139.68</v>
      </c>
      <c r="I21" s="88">
        <v>28.9</v>
      </c>
      <c r="J21" s="88">
        <v>0</v>
      </c>
      <c r="K21" s="88">
        <v>0</v>
      </c>
      <c r="L21" s="88">
        <v>4.33</v>
      </c>
      <c r="M21" s="116">
        <v>0</v>
      </c>
      <c r="N21" s="115">
        <v>0</v>
      </c>
      <c r="O21" s="88">
        <v>0</v>
      </c>
      <c r="P21" s="88">
        <v>-20</v>
      </c>
      <c r="Q21" s="88">
        <v>0</v>
      </c>
      <c r="R21" s="88">
        <v>0</v>
      </c>
      <c r="S21" s="116">
        <v>0</v>
      </c>
      <c r="U21" s="115">
        <v>-20</v>
      </c>
      <c r="V21" s="116">
        <v>172.91</v>
      </c>
      <c r="W21">
        <v>139.68</v>
      </c>
      <c r="X21">
        <v>28.9</v>
      </c>
      <c r="Y21">
        <v>4.33</v>
      </c>
      <c r="Z21">
        <v>0</v>
      </c>
      <c r="AA21">
        <v>-20</v>
      </c>
    </row>
    <row r="22" spans="7:27">
      <c r="G22" t="s">
        <v>64</v>
      </c>
      <c r="H22" s="115">
        <v>102.11</v>
      </c>
      <c r="I22" s="88">
        <v>0</v>
      </c>
      <c r="J22" s="88">
        <v>0</v>
      </c>
      <c r="K22" s="88">
        <v>28.9</v>
      </c>
      <c r="L22" s="88">
        <v>4.82</v>
      </c>
      <c r="M22" s="116">
        <v>0</v>
      </c>
      <c r="N22" s="115">
        <v>0</v>
      </c>
      <c r="O22" s="88">
        <v>0</v>
      </c>
      <c r="P22" s="88">
        <v>-30</v>
      </c>
      <c r="Q22" s="88">
        <v>0</v>
      </c>
      <c r="R22" s="88">
        <v>0</v>
      </c>
      <c r="S22" s="116">
        <v>0</v>
      </c>
      <c r="U22" s="115">
        <v>-30</v>
      </c>
      <c r="V22" s="116">
        <v>135.83000000000001</v>
      </c>
      <c r="W22">
        <v>102.11</v>
      </c>
      <c r="X22">
        <v>0</v>
      </c>
      <c r="Y22">
        <v>4.82</v>
      </c>
      <c r="Z22">
        <v>28.9</v>
      </c>
      <c r="AA22">
        <v>-30</v>
      </c>
    </row>
    <row r="23" spans="7:27">
      <c r="G23" t="s">
        <v>65</v>
      </c>
      <c r="H23" s="115">
        <v>91.52</v>
      </c>
      <c r="I23" s="88">
        <v>0</v>
      </c>
      <c r="J23" s="88">
        <v>0</v>
      </c>
      <c r="K23" s="88">
        <v>0</v>
      </c>
      <c r="L23" s="88">
        <v>6.74</v>
      </c>
      <c r="M23" s="116">
        <v>0</v>
      </c>
      <c r="N23" s="115">
        <v>0</v>
      </c>
      <c r="O23" s="88">
        <v>-110</v>
      </c>
      <c r="P23" s="88">
        <v>-80</v>
      </c>
      <c r="Q23" s="88">
        <v>0</v>
      </c>
      <c r="R23" s="88">
        <v>0</v>
      </c>
      <c r="S23" s="116">
        <v>0</v>
      </c>
      <c r="U23" s="115">
        <v>-190</v>
      </c>
      <c r="V23" s="116">
        <v>98.26</v>
      </c>
      <c r="W23">
        <v>91.52</v>
      </c>
      <c r="X23">
        <v>-110</v>
      </c>
      <c r="Y23">
        <v>6.74</v>
      </c>
      <c r="Z23">
        <v>0</v>
      </c>
      <c r="AA23">
        <v>-80</v>
      </c>
    </row>
    <row r="24" spans="7:27">
      <c r="G24" t="s">
        <v>66</v>
      </c>
      <c r="H24" s="115">
        <v>130.05000000000001</v>
      </c>
      <c r="I24" s="88">
        <v>0</v>
      </c>
      <c r="J24" s="88">
        <v>0</v>
      </c>
      <c r="K24" s="88">
        <v>0</v>
      </c>
      <c r="L24" s="88">
        <v>8.67</v>
      </c>
      <c r="M24" s="116">
        <v>0</v>
      </c>
      <c r="N24" s="115">
        <v>0</v>
      </c>
      <c r="O24" s="88">
        <v>-150</v>
      </c>
      <c r="P24" s="88">
        <v>-125</v>
      </c>
      <c r="Q24" s="88">
        <v>0</v>
      </c>
      <c r="R24" s="88">
        <v>0</v>
      </c>
      <c r="S24" s="116">
        <v>0</v>
      </c>
      <c r="U24" s="115">
        <v>-275</v>
      </c>
      <c r="V24" s="116">
        <v>138.72</v>
      </c>
      <c r="W24">
        <v>130.05000000000001</v>
      </c>
      <c r="X24">
        <v>-150</v>
      </c>
      <c r="Y24">
        <v>8.67</v>
      </c>
      <c r="Z24">
        <v>0</v>
      </c>
      <c r="AA24">
        <v>-125</v>
      </c>
    </row>
    <row r="25" spans="7:27">
      <c r="G25" t="s">
        <v>67</v>
      </c>
      <c r="H25" s="115">
        <v>82.84</v>
      </c>
      <c r="I25" s="88">
        <v>0</v>
      </c>
      <c r="J25" s="88">
        <v>0</v>
      </c>
      <c r="K25" s="88">
        <v>0</v>
      </c>
      <c r="L25" s="88">
        <v>14.45</v>
      </c>
      <c r="M25" s="116">
        <v>0</v>
      </c>
      <c r="N25" s="115">
        <v>0</v>
      </c>
      <c r="O25" s="88">
        <v>-115</v>
      </c>
      <c r="P25" s="88">
        <v>-60</v>
      </c>
      <c r="Q25" s="88">
        <v>0</v>
      </c>
      <c r="R25" s="88">
        <v>0</v>
      </c>
      <c r="S25" s="116">
        <v>0</v>
      </c>
      <c r="U25" s="115">
        <v>-175</v>
      </c>
      <c r="V25" s="116">
        <v>97.29</v>
      </c>
      <c r="W25">
        <v>82.84</v>
      </c>
      <c r="X25">
        <v>-115</v>
      </c>
      <c r="Y25">
        <v>14.45</v>
      </c>
      <c r="Z25">
        <v>0</v>
      </c>
      <c r="AA25">
        <v>-60</v>
      </c>
    </row>
    <row r="26" spans="7:27">
      <c r="G26" t="s">
        <v>68</v>
      </c>
      <c r="H26" s="115">
        <v>105.96</v>
      </c>
      <c r="I26" s="88">
        <v>0</v>
      </c>
      <c r="J26" s="88">
        <v>0</v>
      </c>
      <c r="K26" s="88">
        <v>0</v>
      </c>
      <c r="L26" s="88">
        <v>7.32</v>
      </c>
      <c r="M26" s="116">
        <v>0</v>
      </c>
      <c r="N26" s="115">
        <v>0</v>
      </c>
      <c r="O26" s="88">
        <v>-120</v>
      </c>
      <c r="P26" s="88">
        <v>-60</v>
      </c>
      <c r="Q26" s="88">
        <v>0</v>
      </c>
      <c r="R26" s="88">
        <v>0</v>
      </c>
      <c r="S26" s="116">
        <v>0</v>
      </c>
      <c r="U26" s="115">
        <v>-180</v>
      </c>
      <c r="V26" s="116">
        <v>113.28</v>
      </c>
      <c r="W26">
        <v>105.96</v>
      </c>
      <c r="X26">
        <v>-120</v>
      </c>
      <c r="Y26">
        <v>7.32</v>
      </c>
      <c r="Z26">
        <v>0</v>
      </c>
      <c r="AA26">
        <v>-60</v>
      </c>
    </row>
    <row r="27" spans="7:27">
      <c r="G27" t="s">
        <v>69</v>
      </c>
      <c r="H27" s="115">
        <v>127.16</v>
      </c>
      <c r="I27" s="88">
        <v>0</v>
      </c>
      <c r="J27" s="88">
        <v>0</v>
      </c>
      <c r="K27" s="88">
        <v>38.53</v>
      </c>
      <c r="L27" s="88">
        <v>9.6300000000000008</v>
      </c>
      <c r="M27" s="116">
        <v>0</v>
      </c>
      <c r="N27" s="115">
        <v>0</v>
      </c>
      <c r="O27" s="88">
        <v>-80</v>
      </c>
      <c r="P27" s="88">
        <v>-80</v>
      </c>
      <c r="Q27" s="88">
        <v>0</v>
      </c>
      <c r="R27" s="88">
        <v>0</v>
      </c>
      <c r="S27" s="116">
        <v>0</v>
      </c>
      <c r="U27" s="115">
        <v>-160</v>
      </c>
      <c r="V27" s="116">
        <v>175.32</v>
      </c>
      <c r="W27">
        <v>127.16</v>
      </c>
      <c r="X27">
        <v>-80</v>
      </c>
      <c r="Y27">
        <v>9.6300000000000008</v>
      </c>
      <c r="Z27">
        <v>38.53</v>
      </c>
      <c r="AA27">
        <v>-80</v>
      </c>
    </row>
    <row r="28" spans="7:27">
      <c r="G28" t="s">
        <v>70</v>
      </c>
      <c r="H28" s="115">
        <v>143.53</v>
      </c>
      <c r="I28" s="88">
        <v>0</v>
      </c>
      <c r="J28" s="88">
        <v>0</v>
      </c>
      <c r="K28" s="88">
        <v>0</v>
      </c>
      <c r="L28" s="88">
        <v>9.6300000000000008</v>
      </c>
      <c r="M28" s="116">
        <v>0</v>
      </c>
      <c r="N28" s="115">
        <v>0</v>
      </c>
      <c r="O28" s="88">
        <v>-25</v>
      </c>
      <c r="P28" s="88">
        <v>-50</v>
      </c>
      <c r="Q28" s="88">
        <v>0</v>
      </c>
      <c r="R28" s="88">
        <v>0</v>
      </c>
      <c r="S28" s="116">
        <v>0</v>
      </c>
      <c r="U28" s="115">
        <v>-75</v>
      </c>
      <c r="V28" s="116">
        <v>153.16</v>
      </c>
      <c r="W28">
        <v>143.53</v>
      </c>
      <c r="X28">
        <v>-25</v>
      </c>
      <c r="Y28">
        <v>9.6300000000000008</v>
      </c>
      <c r="Z28">
        <v>0</v>
      </c>
      <c r="AA28">
        <v>-50</v>
      </c>
    </row>
    <row r="29" spans="7:27">
      <c r="G29" t="s">
        <v>71</v>
      </c>
      <c r="H29" s="115">
        <v>135.82</v>
      </c>
      <c r="I29" s="88">
        <v>0</v>
      </c>
      <c r="J29" s="88">
        <v>0</v>
      </c>
      <c r="K29" s="88">
        <v>0</v>
      </c>
      <c r="L29" s="88">
        <v>9.83</v>
      </c>
      <c r="M29" s="116">
        <v>0</v>
      </c>
      <c r="N29" s="115">
        <v>0</v>
      </c>
      <c r="O29" s="88">
        <v>-20</v>
      </c>
      <c r="P29" s="88">
        <v>-40</v>
      </c>
      <c r="Q29" s="88">
        <v>0</v>
      </c>
      <c r="R29" s="88">
        <v>0</v>
      </c>
      <c r="S29" s="116">
        <v>0</v>
      </c>
      <c r="U29" s="115">
        <v>-60</v>
      </c>
      <c r="V29" s="116">
        <v>145.65</v>
      </c>
      <c r="W29">
        <v>135.82</v>
      </c>
      <c r="X29">
        <v>-20</v>
      </c>
      <c r="Y29">
        <v>9.83</v>
      </c>
      <c r="Z29">
        <v>0</v>
      </c>
      <c r="AA29">
        <v>-40</v>
      </c>
    </row>
    <row r="30" spans="7:27">
      <c r="G30" t="s">
        <v>72</v>
      </c>
      <c r="H30" s="115">
        <v>91.52</v>
      </c>
      <c r="I30" s="88">
        <v>0</v>
      </c>
      <c r="J30" s="88">
        <v>0</v>
      </c>
      <c r="K30" s="88">
        <v>0</v>
      </c>
      <c r="L30" s="88">
        <v>10.4</v>
      </c>
      <c r="M30" s="116">
        <v>0</v>
      </c>
      <c r="N30" s="115">
        <v>0</v>
      </c>
      <c r="O30" s="88">
        <v>-15</v>
      </c>
      <c r="P30" s="88">
        <v>-40</v>
      </c>
      <c r="Q30" s="88">
        <v>0</v>
      </c>
      <c r="R30" s="88">
        <v>0</v>
      </c>
      <c r="S30" s="116">
        <v>0</v>
      </c>
      <c r="U30" s="115">
        <v>-55</v>
      </c>
      <c r="V30" s="116">
        <v>101.92</v>
      </c>
      <c r="W30">
        <v>91.52</v>
      </c>
      <c r="X30">
        <v>-15</v>
      </c>
      <c r="Y30">
        <v>10.4</v>
      </c>
      <c r="Z30">
        <v>0</v>
      </c>
      <c r="AA30">
        <v>-40</v>
      </c>
    </row>
    <row r="31" spans="7:27">
      <c r="G31" t="s">
        <v>73</v>
      </c>
      <c r="H31" s="115">
        <v>86.69</v>
      </c>
      <c r="I31" s="88">
        <v>0</v>
      </c>
      <c r="J31" s="88">
        <v>0</v>
      </c>
      <c r="K31" s="88">
        <v>48.17</v>
      </c>
      <c r="L31" s="88">
        <v>17.34</v>
      </c>
      <c r="M31" s="116">
        <v>0</v>
      </c>
      <c r="N31" s="115">
        <v>0</v>
      </c>
      <c r="O31" s="88">
        <v>-45</v>
      </c>
      <c r="P31" s="88">
        <v>-125</v>
      </c>
      <c r="Q31" s="88">
        <v>0</v>
      </c>
      <c r="R31" s="88">
        <v>0</v>
      </c>
      <c r="S31" s="116">
        <v>0</v>
      </c>
      <c r="U31" s="115">
        <v>-170</v>
      </c>
      <c r="V31" s="116">
        <v>152.19999999999999</v>
      </c>
      <c r="W31">
        <v>86.69</v>
      </c>
      <c r="X31">
        <v>-45</v>
      </c>
      <c r="Y31">
        <v>17.34</v>
      </c>
      <c r="Z31">
        <v>48.17</v>
      </c>
      <c r="AA31">
        <v>-125</v>
      </c>
    </row>
    <row r="32" spans="7:27">
      <c r="G32" t="s">
        <v>74</v>
      </c>
      <c r="H32" s="115">
        <v>123.31</v>
      </c>
      <c r="I32" s="88">
        <v>0</v>
      </c>
      <c r="J32" s="88">
        <v>0</v>
      </c>
      <c r="K32" s="88">
        <v>0</v>
      </c>
      <c r="L32" s="88">
        <v>9.6300000000000008</v>
      </c>
      <c r="M32" s="116">
        <v>0</v>
      </c>
      <c r="N32" s="115">
        <v>0</v>
      </c>
      <c r="O32" s="88">
        <v>-5</v>
      </c>
      <c r="P32" s="88">
        <v>-70</v>
      </c>
      <c r="Q32" s="88">
        <v>0</v>
      </c>
      <c r="R32" s="88">
        <v>0</v>
      </c>
      <c r="S32" s="116">
        <v>0</v>
      </c>
      <c r="U32" s="115">
        <v>-75</v>
      </c>
      <c r="V32" s="116">
        <v>132.94</v>
      </c>
      <c r="W32">
        <v>123.31</v>
      </c>
      <c r="X32">
        <v>-5</v>
      </c>
      <c r="Y32">
        <v>9.6300000000000008</v>
      </c>
      <c r="Z32">
        <v>0</v>
      </c>
      <c r="AA32">
        <v>-70</v>
      </c>
    </row>
    <row r="33" spans="7:27">
      <c r="G33" t="s">
        <v>75</v>
      </c>
      <c r="H33" s="115">
        <v>96.33</v>
      </c>
      <c r="I33" s="88">
        <v>0</v>
      </c>
      <c r="J33" s="88">
        <v>0</v>
      </c>
      <c r="K33" s="88">
        <v>0</v>
      </c>
      <c r="L33" s="88">
        <v>11.56</v>
      </c>
      <c r="M33" s="116">
        <v>0</v>
      </c>
      <c r="N33" s="115">
        <v>0</v>
      </c>
      <c r="O33" s="88">
        <v>-5</v>
      </c>
      <c r="P33" s="88">
        <v>-70</v>
      </c>
      <c r="Q33" s="88">
        <v>0</v>
      </c>
      <c r="R33" s="88">
        <v>0</v>
      </c>
      <c r="S33" s="116">
        <v>0</v>
      </c>
      <c r="U33" s="115">
        <v>-75</v>
      </c>
      <c r="V33" s="116">
        <v>107.89</v>
      </c>
      <c r="W33">
        <v>96.33</v>
      </c>
      <c r="X33">
        <v>-5</v>
      </c>
      <c r="Y33">
        <v>11.56</v>
      </c>
      <c r="Z33">
        <v>0</v>
      </c>
      <c r="AA33">
        <v>-70</v>
      </c>
    </row>
    <row r="34" spans="7:27">
      <c r="G34" t="s">
        <v>76</v>
      </c>
      <c r="H34" s="115">
        <v>98.26</v>
      </c>
      <c r="I34" s="88">
        <v>0</v>
      </c>
      <c r="J34" s="88">
        <v>0</v>
      </c>
      <c r="K34" s="88">
        <v>0</v>
      </c>
      <c r="L34" s="88">
        <v>11.56</v>
      </c>
      <c r="M34" s="116">
        <v>0</v>
      </c>
      <c r="N34" s="115">
        <v>0</v>
      </c>
      <c r="O34" s="88">
        <v>-30</v>
      </c>
      <c r="P34" s="88">
        <v>-100</v>
      </c>
      <c r="Q34" s="88">
        <v>0</v>
      </c>
      <c r="R34" s="88">
        <v>0</v>
      </c>
      <c r="S34" s="116">
        <v>0</v>
      </c>
      <c r="U34" s="115">
        <v>-130</v>
      </c>
      <c r="V34" s="116">
        <v>109.82</v>
      </c>
      <c r="W34">
        <v>98.26</v>
      </c>
      <c r="X34">
        <v>-30</v>
      </c>
      <c r="Y34">
        <v>11.56</v>
      </c>
      <c r="Z34">
        <v>0</v>
      </c>
      <c r="AA34">
        <v>-100</v>
      </c>
    </row>
    <row r="35" spans="7:27">
      <c r="G35" t="s">
        <v>77</v>
      </c>
      <c r="H35" s="115">
        <v>41.43</v>
      </c>
      <c r="I35" s="88">
        <v>0</v>
      </c>
      <c r="J35" s="88">
        <v>0</v>
      </c>
      <c r="K35" s="88">
        <v>0</v>
      </c>
      <c r="L35" s="88">
        <v>10.11</v>
      </c>
      <c r="M35" s="116">
        <v>0</v>
      </c>
      <c r="N35" s="115">
        <v>0</v>
      </c>
      <c r="O35" s="88">
        <v>-60</v>
      </c>
      <c r="P35" s="88">
        <v>-60</v>
      </c>
      <c r="Q35" s="88">
        <v>0</v>
      </c>
      <c r="R35" s="88">
        <v>0</v>
      </c>
      <c r="S35" s="116">
        <v>0</v>
      </c>
      <c r="U35" s="115">
        <v>-120</v>
      </c>
      <c r="V35" s="116">
        <v>51.54</v>
      </c>
      <c r="W35">
        <v>41.43</v>
      </c>
      <c r="X35">
        <v>-60</v>
      </c>
      <c r="Y35">
        <v>10.11</v>
      </c>
      <c r="Z35">
        <v>0</v>
      </c>
      <c r="AA35">
        <v>-60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52.99</v>
      </c>
      <c r="L36" s="88">
        <v>7.22</v>
      </c>
      <c r="M36" s="116">
        <v>0</v>
      </c>
      <c r="N36" s="115">
        <v>0</v>
      </c>
      <c r="O36" s="88">
        <v>-115</v>
      </c>
      <c r="P36" s="88">
        <v>-50</v>
      </c>
      <c r="Q36" s="88">
        <v>0</v>
      </c>
      <c r="R36" s="88">
        <v>0</v>
      </c>
      <c r="S36" s="116">
        <v>0</v>
      </c>
      <c r="U36" s="115">
        <v>-165</v>
      </c>
      <c r="V36" s="116">
        <v>60.21</v>
      </c>
      <c r="W36">
        <v>0</v>
      </c>
      <c r="X36">
        <v>-115</v>
      </c>
      <c r="Y36">
        <v>7.22</v>
      </c>
      <c r="Z36">
        <v>52.99</v>
      </c>
      <c r="AA36">
        <v>-50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14.74</v>
      </c>
      <c r="M37" s="116">
        <v>0</v>
      </c>
      <c r="N37" s="115">
        <v>-15</v>
      </c>
      <c r="O37" s="88">
        <v>-20</v>
      </c>
      <c r="P37" s="88">
        <v>-80</v>
      </c>
      <c r="Q37" s="88">
        <v>0</v>
      </c>
      <c r="R37" s="88">
        <v>0</v>
      </c>
      <c r="S37" s="116">
        <v>0</v>
      </c>
      <c r="U37" s="115">
        <v>-115</v>
      </c>
      <c r="V37" s="116">
        <v>14.74</v>
      </c>
      <c r="W37">
        <v>-15</v>
      </c>
      <c r="X37">
        <v>-20</v>
      </c>
      <c r="Y37">
        <v>14.74</v>
      </c>
      <c r="Z37">
        <v>0</v>
      </c>
      <c r="AA37">
        <v>-80</v>
      </c>
    </row>
    <row r="38" spans="7:27">
      <c r="G38" t="s">
        <v>80</v>
      </c>
      <c r="H38" s="115">
        <v>19.27</v>
      </c>
      <c r="I38" s="88">
        <v>0</v>
      </c>
      <c r="J38" s="88">
        <v>0</v>
      </c>
      <c r="K38" s="88">
        <v>0</v>
      </c>
      <c r="L38" s="88">
        <v>5.97</v>
      </c>
      <c r="M38" s="116">
        <v>0</v>
      </c>
      <c r="N38" s="115">
        <v>0</v>
      </c>
      <c r="O38" s="88">
        <v>-35</v>
      </c>
      <c r="P38" s="88">
        <v>-40</v>
      </c>
      <c r="Q38" s="88">
        <v>0</v>
      </c>
      <c r="R38" s="88">
        <v>0</v>
      </c>
      <c r="S38" s="116">
        <v>0</v>
      </c>
      <c r="U38" s="115">
        <v>-75</v>
      </c>
      <c r="V38" s="116">
        <v>25.24</v>
      </c>
      <c r="W38">
        <v>19.27</v>
      </c>
      <c r="X38">
        <v>-35</v>
      </c>
      <c r="Y38">
        <v>5.97</v>
      </c>
      <c r="Z38">
        <v>0</v>
      </c>
      <c r="AA38">
        <v>-40</v>
      </c>
    </row>
    <row r="39" spans="7:27">
      <c r="G39" t="s">
        <v>81</v>
      </c>
      <c r="H39" s="115">
        <v>10.6</v>
      </c>
      <c r="I39" s="88">
        <v>19.27</v>
      </c>
      <c r="J39" s="88">
        <v>0</v>
      </c>
      <c r="K39" s="88">
        <v>43.34</v>
      </c>
      <c r="L39" s="88">
        <v>7.71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80.92</v>
      </c>
      <c r="W39">
        <v>10.6</v>
      </c>
      <c r="X39">
        <v>19.27</v>
      </c>
      <c r="Y39">
        <v>7.71</v>
      </c>
      <c r="Z39">
        <v>43.34</v>
      </c>
      <c r="AA39">
        <v>0</v>
      </c>
    </row>
    <row r="40" spans="7:27">
      <c r="G40" t="s">
        <v>82</v>
      </c>
      <c r="H40" s="115">
        <v>64.540000000000006</v>
      </c>
      <c r="I40" s="88">
        <v>33.72</v>
      </c>
      <c r="J40" s="88">
        <v>0</v>
      </c>
      <c r="K40" s="88">
        <v>0</v>
      </c>
      <c r="L40" s="88">
        <v>7.9</v>
      </c>
      <c r="M40" s="116">
        <v>0</v>
      </c>
      <c r="N40" s="115">
        <v>0</v>
      </c>
      <c r="O40" s="88">
        <v>0</v>
      </c>
      <c r="P40" s="88">
        <v>-15</v>
      </c>
      <c r="Q40" s="88">
        <v>0</v>
      </c>
      <c r="R40" s="88">
        <v>0</v>
      </c>
      <c r="S40" s="116">
        <v>0</v>
      </c>
      <c r="U40" s="115">
        <v>-15</v>
      </c>
      <c r="V40" s="116">
        <v>106.16</v>
      </c>
      <c r="W40">
        <v>64.540000000000006</v>
      </c>
      <c r="X40">
        <v>33.72</v>
      </c>
      <c r="Y40">
        <v>7.9</v>
      </c>
      <c r="Z40">
        <v>0</v>
      </c>
      <c r="AA40">
        <v>-15</v>
      </c>
    </row>
    <row r="41" spans="7:27">
      <c r="G41" t="s">
        <v>83</v>
      </c>
      <c r="H41" s="115">
        <v>82.84</v>
      </c>
      <c r="I41" s="88">
        <v>52.98</v>
      </c>
      <c r="J41" s="88">
        <v>48.17</v>
      </c>
      <c r="K41" s="88">
        <v>0</v>
      </c>
      <c r="L41" s="88">
        <v>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191.99</v>
      </c>
      <c r="W41">
        <v>82.84</v>
      </c>
      <c r="X41">
        <v>52.98</v>
      </c>
      <c r="Y41">
        <v>8</v>
      </c>
      <c r="Z41">
        <v>0</v>
      </c>
      <c r="AA41">
        <v>48.17</v>
      </c>
    </row>
    <row r="42" spans="7:27">
      <c r="G42" t="s">
        <v>84</v>
      </c>
      <c r="H42" s="115">
        <v>79.95</v>
      </c>
      <c r="I42" s="88">
        <v>62.61</v>
      </c>
      <c r="J42" s="88">
        <v>28.9</v>
      </c>
      <c r="K42" s="88">
        <v>0</v>
      </c>
      <c r="L42" s="88">
        <v>7.71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179.17</v>
      </c>
      <c r="W42">
        <v>79.95</v>
      </c>
      <c r="X42">
        <v>62.61</v>
      </c>
      <c r="Y42">
        <v>7.71</v>
      </c>
      <c r="Z42">
        <v>0</v>
      </c>
      <c r="AA42">
        <v>28.9</v>
      </c>
    </row>
    <row r="43" spans="7:27">
      <c r="G43" t="s">
        <v>85</v>
      </c>
      <c r="H43" s="115">
        <v>26.01</v>
      </c>
      <c r="I43" s="88">
        <v>57.8</v>
      </c>
      <c r="J43" s="88">
        <v>0</v>
      </c>
      <c r="K43" s="88">
        <v>0</v>
      </c>
      <c r="L43" s="88">
        <v>14.93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98.74</v>
      </c>
      <c r="W43">
        <v>26.01</v>
      </c>
      <c r="X43">
        <v>57.8</v>
      </c>
      <c r="Y43">
        <v>14.93</v>
      </c>
      <c r="Z43">
        <v>0</v>
      </c>
      <c r="AA43">
        <v>0</v>
      </c>
    </row>
    <row r="44" spans="7:27">
      <c r="G44" t="s">
        <v>86</v>
      </c>
      <c r="H44" s="115">
        <v>44.31</v>
      </c>
      <c r="I44" s="88">
        <v>33.72</v>
      </c>
      <c r="J44" s="88">
        <v>0</v>
      </c>
      <c r="K44" s="88">
        <v>38.53</v>
      </c>
      <c r="L44" s="88">
        <v>5.59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122.15</v>
      </c>
      <c r="W44">
        <v>44.31</v>
      </c>
      <c r="X44">
        <v>33.72</v>
      </c>
      <c r="Y44">
        <v>5.59</v>
      </c>
      <c r="Z44">
        <v>38.53</v>
      </c>
      <c r="AA44">
        <v>0</v>
      </c>
    </row>
    <row r="45" spans="7:27">
      <c r="G45" t="s">
        <v>87</v>
      </c>
      <c r="H45" s="115">
        <v>29.86</v>
      </c>
      <c r="I45" s="88">
        <v>57.8</v>
      </c>
      <c r="J45" s="88">
        <v>0</v>
      </c>
      <c r="K45" s="88">
        <v>0</v>
      </c>
      <c r="L45" s="88">
        <v>7.71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95.37</v>
      </c>
      <c r="W45">
        <v>29.86</v>
      </c>
      <c r="X45">
        <v>57.8</v>
      </c>
      <c r="Y45">
        <v>7.71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72.25</v>
      </c>
      <c r="J46" s="88">
        <v>0</v>
      </c>
      <c r="K46" s="88">
        <v>0</v>
      </c>
      <c r="L46" s="88">
        <v>7.51</v>
      </c>
      <c r="M46" s="116">
        <v>0</v>
      </c>
      <c r="N46" s="115">
        <v>-15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-15</v>
      </c>
      <c r="V46" s="116">
        <v>79.760000000000005</v>
      </c>
      <c r="W46">
        <v>-15</v>
      </c>
      <c r="X46">
        <v>72.25</v>
      </c>
      <c r="Y46">
        <v>7.51</v>
      </c>
      <c r="Z46">
        <v>0</v>
      </c>
      <c r="AA46">
        <v>0</v>
      </c>
    </row>
    <row r="47" spans="7:27">
      <c r="G47" t="s">
        <v>89</v>
      </c>
      <c r="H47" s="115">
        <v>4.82</v>
      </c>
      <c r="I47" s="88">
        <v>77.06</v>
      </c>
      <c r="J47" s="88">
        <v>0</v>
      </c>
      <c r="K47" s="88">
        <v>0</v>
      </c>
      <c r="L47" s="88">
        <v>6.74</v>
      </c>
      <c r="M47" s="116">
        <v>0</v>
      </c>
      <c r="N47" s="115">
        <v>0</v>
      </c>
      <c r="O47" s="88">
        <v>0</v>
      </c>
      <c r="P47" s="88">
        <v>-75</v>
      </c>
      <c r="Q47" s="88">
        <v>0</v>
      </c>
      <c r="R47" s="88">
        <v>0</v>
      </c>
      <c r="S47" s="116">
        <v>0</v>
      </c>
      <c r="U47" s="115">
        <v>-75</v>
      </c>
      <c r="V47" s="116">
        <v>88.62</v>
      </c>
      <c r="W47">
        <v>4.82</v>
      </c>
      <c r="X47">
        <v>77.06</v>
      </c>
      <c r="Y47">
        <v>6.74</v>
      </c>
      <c r="Z47">
        <v>0</v>
      </c>
      <c r="AA47">
        <v>-75</v>
      </c>
    </row>
    <row r="48" spans="7:27">
      <c r="G48" t="s">
        <v>90</v>
      </c>
      <c r="H48" s="115">
        <v>41.42</v>
      </c>
      <c r="I48" s="88">
        <v>81.88</v>
      </c>
      <c r="J48" s="88">
        <v>0</v>
      </c>
      <c r="K48" s="88">
        <v>0</v>
      </c>
      <c r="L48" s="88">
        <v>7.71</v>
      </c>
      <c r="M48" s="116">
        <v>0</v>
      </c>
      <c r="N48" s="115">
        <v>0</v>
      </c>
      <c r="O48" s="88">
        <v>0</v>
      </c>
      <c r="P48" s="88">
        <v>-40</v>
      </c>
      <c r="Q48" s="88">
        <v>0</v>
      </c>
      <c r="R48" s="88">
        <v>0</v>
      </c>
      <c r="S48" s="116">
        <v>0</v>
      </c>
      <c r="U48" s="115">
        <v>-40</v>
      </c>
      <c r="V48" s="116">
        <v>131.01</v>
      </c>
      <c r="W48">
        <v>41.42</v>
      </c>
      <c r="X48">
        <v>81.88</v>
      </c>
      <c r="Y48">
        <v>7.71</v>
      </c>
      <c r="Z48">
        <v>0</v>
      </c>
      <c r="AA48">
        <v>-40</v>
      </c>
    </row>
    <row r="49" spans="7:27">
      <c r="G49" t="s">
        <v>91</v>
      </c>
      <c r="H49" s="115">
        <v>10.6</v>
      </c>
      <c r="I49" s="88">
        <v>91.51</v>
      </c>
      <c r="J49" s="88">
        <v>0</v>
      </c>
      <c r="K49" s="88">
        <v>28.9</v>
      </c>
      <c r="L49" s="88">
        <v>13</v>
      </c>
      <c r="M49" s="116">
        <v>0</v>
      </c>
      <c r="N49" s="115">
        <v>0</v>
      </c>
      <c r="O49" s="88">
        <v>0</v>
      </c>
      <c r="P49" s="88">
        <v>-30</v>
      </c>
      <c r="Q49" s="88">
        <v>0</v>
      </c>
      <c r="R49" s="88">
        <v>0</v>
      </c>
      <c r="S49" s="116">
        <v>0</v>
      </c>
      <c r="U49" s="115">
        <v>-30</v>
      </c>
      <c r="V49" s="116">
        <v>144.01</v>
      </c>
      <c r="W49">
        <v>10.6</v>
      </c>
      <c r="X49">
        <v>91.51</v>
      </c>
      <c r="Y49">
        <v>13</v>
      </c>
      <c r="Z49">
        <v>28.9</v>
      </c>
      <c r="AA49">
        <v>-30</v>
      </c>
    </row>
    <row r="50" spans="7:27">
      <c r="G50" t="s">
        <v>92</v>
      </c>
      <c r="H50" s="115">
        <v>34.68</v>
      </c>
      <c r="I50" s="88">
        <v>91.52</v>
      </c>
      <c r="J50" s="88">
        <v>0</v>
      </c>
      <c r="K50" s="88">
        <v>0</v>
      </c>
      <c r="L50" s="88">
        <v>4.33</v>
      </c>
      <c r="M50" s="116">
        <v>0</v>
      </c>
      <c r="N50" s="115">
        <v>0</v>
      </c>
      <c r="O50" s="88">
        <v>0</v>
      </c>
      <c r="P50" s="88">
        <v>-30</v>
      </c>
      <c r="Q50" s="88">
        <v>0</v>
      </c>
      <c r="R50" s="88">
        <v>0</v>
      </c>
      <c r="S50" s="116">
        <v>0</v>
      </c>
      <c r="U50" s="115">
        <v>-30</v>
      </c>
      <c r="V50" s="116">
        <v>130.53</v>
      </c>
      <c r="W50">
        <v>34.68</v>
      </c>
      <c r="X50">
        <v>91.52</v>
      </c>
      <c r="Y50">
        <v>4.33</v>
      </c>
      <c r="Z50">
        <v>0</v>
      </c>
      <c r="AA50">
        <v>-30</v>
      </c>
    </row>
    <row r="51" spans="7:27">
      <c r="G51" t="s">
        <v>93</v>
      </c>
      <c r="H51" s="115">
        <v>54.91</v>
      </c>
      <c r="I51" s="88">
        <v>69.349999999999994</v>
      </c>
      <c r="J51" s="88">
        <v>19.27</v>
      </c>
      <c r="K51" s="88">
        <v>0</v>
      </c>
      <c r="L51" s="88">
        <v>6.74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150.27000000000001</v>
      </c>
      <c r="W51">
        <v>54.91</v>
      </c>
      <c r="X51">
        <v>69.349999999999994</v>
      </c>
      <c r="Y51">
        <v>6.74</v>
      </c>
      <c r="Z51">
        <v>0</v>
      </c>
      <c r="AA51">
        <v>19.27</v>
      </c>
    </row>
    <row r="52" spans="7:27">
      <c r="G52" t="s">
        <v>94</v>
      </c>
      <c r="H52" s="115">
        <v>41.42</v>
      </c>
      <c r="I52" s="88">
        <v>86.7</v>
      </c>
      <c r="J52" s="88">
        <v>19.27</v>
      </c>
      <c r="K52" s="88">
        <v>0</v>
      </c>
      <c r="L52" s="88">
        <v>6.74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154.13</v>
      </c>
      <c r="W52">
        <v>41.42</v>
      </c>
      <c r="X52">
        <v>86.7</v>
      </c>
      <c r="Y52">
        <v>6.74</v>
      </c>
      <c r="Z52">
        <v>0</v>
      </c>
      <c r="AA52">
        <v>19.27</v>
      </c>
    </row>
    <row r="53" spans="7:27">
      <c r="G53" t="s">
        <v>95</v>
      </c>
      <c r="H53" s="115">
        <v>15.41</v>
      </c>
      <c r="I53" s="88">
        <v>91.51</v>
      </c>
      <c r="J53" s="88">
        <v>0</v>
      </c>
      <c r="K53" s="88">
        <v>0</v>
      </c>
      <c r="L53" s="88">
        <v>4.82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111.74</v>
      </c>
      <c r="W53">
        <v>15.41</v>
      </c>
      <c r="X53">
        <v>91.51</v>
      </c>
      <c r="Y53">
        <v>4.82</v>
      </c>
      <c r="Z53">
        <v>0</v>
      </c>
      <c r="AA53">
        <v>0</v>
      </c>
    </row>
    <row r="54" spans="7:27">
      <c r="G54" t="s">
        <v>96</v>
      </c>
      <c r="H54" s="115">
        <v>28.9</v>
      </c>
      <c r="I54" s="88">
        <v>72.25</v>
      </c>
      <c r="J54" s="88">
        <v>0</v>
      </c>
      <c r="K54" s="88">
        <v>28.9</v>
      </c>
      <c r="L54" s="88">
        <v>5.78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135.83000000000001</v>
      </c>
      <c r="W54">
        <v>28.9</v>
      </c>
      <c r="X54">
        <v>72.25</v>
      </c>
      <c r="Y54">
        <v>5.78</v>
      </c>
      <c r="Z54">
        <v>28.9</v>
      </c>
      <c r="AA54">
        <v>0</v>
      </c>
    </row>
    <row r="55" spans="7:27">
      <c r="G55" t="s">
        <v>97</v>
      </c>
      <c r="H55" s="115">
        <v>0</v>
      </c>
      <c r="I55" s="88">
        <v>24.08</v>
      </c>
      <c r="J55" s="88">
        <v>0</v>
      </c>
      <c r="K55" s="88">
        <v>0</v>
      </c>
      <c r="L55" s="88">
        <v>11.37</v>
      </c>
      <c r="M55" s="116">
        <v>0</v>
      </c>
      <c r="N55" s="115">
        <v>0</v>
      </c>
      <c r="O55" s="88">
        <v>0</v>
      </c>
      <c r="P55" s="88">
        <v>-30</v>
      </c>
      <c r="Q55" s="88">
        <v>0</v>
      </c>
      <c r="R55" s="88">
        <v>0</v>
      </c>
      <c r="S55" s="116">
        <v>0</v>
      </c>
      <c r="U55" s="115">
        <v>-30</v>
      </c>
      <c r="V55" s="116">
        <v>35.450000000000003</v>
      </c>
      <c r="W55">
        <v>0</v>
      </c>
      <c r="X55">
        <v>24.08</v>
      </c>
      <c r="Y55">
        <v>11.37</v>
      </c>
      <c r="Z55">
        <v>0</v>
      </c>
      <c r="AA55">
        <v>-30</v>
      </c>
    </row>
    <row r="56" spans="7:27">
      <c r="G56" t="s">
        <v>98</v>
      </c>
      <c r="H56" s="115">
        <v>0</v>
      </c>
      <c r="I56" s="88">
        <v>9.6300000000000008</v>
      </c>
      <c r="J56" s="88">
        <v>0</v>
      </c>
      <c r="K56" s="88">
        <v>0</v>
      </c>
      <c r="L56" s="88">
        <v>2.89</v>
      </c>
      <c r="M56" s="116">
        <v>0</v>
      </c>
      <c r="N56" s="115">
        <v>0</v>
      </c>
      <c r="O56" s="88">
        <v>0</v>
      </c>
      <c r="P56" s="88">
        <v>-55</v>
      </c>
      <c r="Q56" s="88">
        <v>0</v>
      </c>
      <c r="R56" s="88">
        <v>0</v>
      </c>
      <c r="S56" s="116">
        <v>0</v>
      </c>
      <c r="U56" s="115">
        <v>-55</v>
      </c>
      <c r="V56" s="116">
        <v>12.52</v>
      </c>
      <c r="W56">
        <v>0</v>
      </c>
      <c r="X56">
        <v>9.6300000000000008</v>
      </c>
      <c r="Y56">
        <v>2.89</v>
      </c>
      <c r="Z56">
        <v>0</v>
      </c>
      <c r="AA56">
        <v>-55</v>
      </c>
    </row>
    <row r="57" spans="7:27">
      <c r="G57" t="s">
        <v>99</v>
      </c>
      <c r="H57" s="115">
        <v>0</v>
      </c>
      <c r="I57" s="88">
        <v>9.6300000000000008</v>
      </c>
      <c r="J57" s="88">
        <v>0</v>
      </c>
      <c r="K57" s="88">
        <v>0</v>
      </c>
      <c r="L57" s="88">
        <v>5.78</v>
      </c>
      <c r="M57" s="116">
        <v>0</v>
      </c>
      <c r="N57" s="115">
        <v>-2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15.41</v>
      </c>
      <c r="W57">
        <v>-2</v>
      </c>
      <c r="X57">
        <v>9.6300000000000008</v>
      </c>
      <c r="Y57">
        <v>5.78</v>
      </c>
      <c r="Z57">
        <v>0</v>
      </c>
      <c r="AA57">
        <v>0</v>
      </c>
    </row>
    <row r="58" spans="7:27">
      <c r="G58" t="s">
        <v>100</v>
      </c>
      <c r="H58" s="115">
        <v>40.450000000000003</v>
      </c>
      <c r="I58" s="88">
        <v>19.27</v>
      </c>
      <c r="J58" s="88">
        <v>0</v>
      </c>
      <c r="K58" s="88">
        <v>0</v>
      </c>
      <c r="L58" s="88">
        <v>5.78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65.5</v>
      </c>
      <c r="W58">
        <v>40.450000000000003</v>
      </c>
      <c r="X58">
        <v>19.27</v>
      </c>
      <c r="Y58">
        <v>5.78</v>
      </c>
      <c r="Z58">
        <v>0</v>
      </c>
      <c r="AA58">
        <v>0</v>
      </c>
    </row>
    <row r="59" spans="7:27">
      <c r="G59" t="s">
        <v>101</v>
      </c>
      <c r="H59" s="115">
        <v>58.75</v>
      </c>
      <c r="I59" s="88">
        <v>57.8</v>
      </c>
      <c r="J59" s="88">
        <v>0</v>
      </c>
      <c r="K59" s="88">
        <v>28.9</v>
      </c>
      <c r="L59" s="88">
        <v>4.82</v>
      </c>
      <c r="M59" s="116">
        <v>0</v>
      </c>
      <c r="N59" s="115">
        <v>0</v>
      </c>
      <c r="O59" s="88">
        <v>0</v>
      </c>
      <c r="P59" s="88">
        <v>-45</v>
      </c>
      <c r="Q59" s="88">
        <v>0</v>
      </c>
      <c r="R59" s="88">
        <v>0</v>
      </c>
      <c r="S59" s="116">
        <v>0</v>
      </c>
      <c r="U59" s="115">
        <v>-45</v>
      </c>
      <c r="V59" s="116">
        <v>150.27000000000001</v>
      </c>
      <c r="W59">
        <v>58.75</v>
      </c>
      <c r="X59">
        <v>57.8</v>
      </c>
      <c r="Y59">
        <v>4.82</v>
      </c>
      <c r="Z59">
        <v>28.9</v>
      </c>
      <c r="AA59">
        <v>-45</v>
      </c>
    </row>
    <row r="60" spans="7:27">
      <c r="G60" t="s">
        <v>102</v>
      </c>
      <c r="H60" s="115">
        <v>38.53</v>
      </c>
      <c r="I60" s="88">
        <v>86.69</v>
      </c>
      <c r="J60" s="88">
        <v>19.27</v>
      </c>
      <c r="K60" s="88">
        <v>0</v>
      </c>
      <c r="L60" s="88">
        <v>5.78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150.27000000000001</v>
      </c>
      <c r="W60">
        <v>38.53</v>
      </c>
      <c r="X60">
        <v>86.69</v>
      </c>
      <c r="Y60">
        <v>5.78</v>
      </c>
      <c r="Z60">
        <v>0</v>
      </c>
      <c r="AA60">
        <v>19.27</v>
      </c>
    </row>
    <row r="61" spans="7:27">
      <c r="G61" t="s">
        <v>103</v>
      </c>
      <c r="H61" s="115">
        <v>17.34</v>
      </c>
      <c r="I61" s="88">
        <v>78.989999999999995</v>
      </c>
      <c r="J61" s="88">
        <v>0</v>
      </c>
      <c r="K61" s="88">
        <v>0</v>
      </c>
      <c r="L61" s="88">
        <v>11.75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108.08</v>
      </c>
      <c r="W61">
        <v>17.34</v>
      </c>
      <c r="X61">
        <v>78.989999999999995</v>
      </c>
      <c r="Y61">
        <v>11.75</v>
      </c>
      <c r="Z61">
        <v>0</v>
      </c>
      <c r="AA61">
        <v>0</v>
      </c>
    </row>
    <row r="62" spans="7:27">
      <c r="G62" t="s">
        <v>104</v>
      </c>
      <c r="H62" s="115">
        <v>36.61</v>
      </c>
      <c r="I62" s="88">
        <v>81.88</v>
      </c>
      <c r="J62" s="88">
        <v>0</v>
      </c>
      <c r="K62" s="88">
        <v>0</v>
      </c>
      <c r="L62" s="88">
        <v>2.89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121.38</v>
      </c>
      <c r="W62">
        <v>36.61</v>
      </c>
      <c r="X62">
        <v>81.88</v>
      </c>
      <c r="Y62">
        <v>2.89</v>
      </c>
      <c r="Z62">
        <v>0</v>
      </c>
      <c r="AA62">
        <v>0</v>
      </c>
    </row>
    <row r="63" spans="7:27">
      <c r="G63" t="s">
        <v>105</v>
      </c>
      <c r="H63" s="115">
        <v>21.19</v>
      </c>
      <c r="I63" s="88">
        <v>67.430000000000007</v>
      </c>
      <c r="J63" s="88">
        <v>0</v>
      </c>
      <c r="K63" s="88">
        <v>0</v>
      </c>
      <c r="L63" s="88">
        <v>5.78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94.4</v>
      </c>
      <c r="W63">
        <v>21.19</v>
      </c>
      <c r="X63">
        <v>67.430000000000007</v>
      </c>
      <c r="Y63">
        <v>5.78</v>
      </c>
      <c r="Z63">
        <v>0</v>
      </c>
      <c r="AA63">
        <v>0</v>
      </c>
    </row>
    <row r="64" spans="7:27">
      <c r="G64" t="s">
        <v>106</v>
      </c>
      <c r="H64" s="115">
        <v>67.430000000000007</v>
      </c>
      <c r="I64" s="88">
        <v>81.87</v>
      </c>
      <c r="J64" s="88">
        <v>19.27</v>
      </c>
      <c r="K64" s="88">
        <v>33.72</v>
      </c>
      <c r="L64" s="88">
        <v>5.78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208.07</v>
      </c>
      <c r="W64">
        <v>67.430000000000007</v>
      </c>
      <c r="X64">
        <v>81.87</v>
      </c>
      <c r="Y64">
        <v>5.78</v>
      </c>
      <c r="Z64">
        <v>33.72</v>
      </c>
      <c r="AA64">
        <v>19.27</v>
      </c>
    </row>
    <row r="65" spans="7:27">
      <c r="G65" t="s">
        <v>107</v>
      </c>
      <c r="H65" s="115">
        <v>76.099999999999994</v>
      </c>
      <c r="I65" s="88">
        <v>96.33</v>
      </c>
      <c r="J65" s="88">
        <v>19.27</v>
      </c>
      <c r="K65" s="88">
        <v>0</v>
      </c>
      <c r="L65" s="88">
        <v>3.85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195.55</v>
      </c>
      <c r="W65">
        <v>76.099999999999994</v>
      </c>
      <c r="X65">
        <v>96.33</v>
      </c>
      <c r="Y65">
        <v>3.85</v>
      </c>
      <c r="Z65">
        <v>0</v>
      </c>
      <c r="AA65">
        <v>19.27</v>
      </c>
    </row>
    <row r="66" spans="7:27">
      <c r="G66" t="s">
        <v>108</v>
      </c>
      <c r="H66" s="115">
        <v>60.69</v>
      </c>
      <c r="I66" s="88">
        <v>81.87</v>
      </c>
      <c r="J66" s="88">
        <v>28.9</v>
      </c>
      <c r="K66" s="88">
        <v>0</v>
      </c>
      <c r="L66" s="88">
        <v>4.82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176.28</v>
      </c>
      <c r="W66">
        <v>60.69</v>
      </c>
      <c r="X66">
        <v>81.87</v>
      </c>
      <c r="Y66">
        <v>4.82</v>
      </c>
      <c r="Z66">
        <v>0</v>
      </c>
      <c r="AA66">
        <v>28.9</v>
      </c>
    </row>
    <row r="67" spans="7:27">
      <c r="G67" t="s">
        <v>109</v>
      </c>
      <c r="H67" s="115">
        <v>88.63</v>
      </c>
      <c r="I67" s="88">
        <v>72.25</v>
      </c>
      <c r="J67" s="88">
        <v>0</v>
      </c>
      <c r="K67" s="88">
        <v>0</v>
      </c>
      <c r="L67" s="88">
        <v>10.11</v>
      </c>
      <c r="M67" s="116">
        <v>0</v>
      </c>
      <c r="N67" s="115">
        <v>0</v>
      </c>
      <c r="O67" s="88">
        <v>0</v>
      </c>
      <c r="P67" s="88">
        <v>-60</v>
      </c>
      <c r="Q67" s="88">
        <v>0</v>
      </c>
      <c r="R67" s="88">
        <v>0</v>
      </c>
      <c r="S67" s="116">
        <v>0</v>
      </c>
      <c r="U67" s="115">
        <v>-60</v>
      </c>
      <c r="V67" s="116">
        <v>170.99</v>
      </c>
      <c r="W67">
        <v>88.63</v>
      </c>
      <c r="X67">
        <v>72.25</v>
      </c>
      <c r="Y67">
        <v>10.11</v>
      </c>
      <c r="Z67">
        <v>0</v>
      </c>
      <c r="AA67">
        <v>-60</v>
      </c>
    </row>
    <row r="68" spans="7:27">
      <c r="G68" t="s">
        <v>110</v>
      </c>
      <c r="H68" s="115">
        <v>119.44</v>
      </c>
      <c r="I68" s="88">
        <v>28.9</v>
      </c>
      <c r="J68" s="88">
        <v>0</v>
      </c>
      <c r="K68" s="88">
        <v>0</v>
      </c>
      <c r="L68" s="88">
        <v>1.93</v>
      </c>
      <c r="M68" s="116">
        <v>0</v>
      </c>
      <c r="N68" s="115">
        <v>0</v>
      </c>
      <c r="O68" s="88">
        <v>0</v>
      </c>
      <c r="P68" s="88">
        <v>-10</v>
      </c>
      <c r="Q68" s="88">
        <v>0</v>
      </c>
      <c r="R68" s="88">
        <v>0</v>
      </c>
      <c r="S68" s="116">
        <v>0</v>
      </c>
      <c r="U68" s="115">
        <v>-10</v>
      </c>
      <c r="V68" s="116">
        <v>150.27000000000001</v>
      </c>
      <c r="W68">
        <v>119.44</v>
      </c>
      <c r="X68">
        <v>28.9</v>
      </c>
      <c r="Y68">
        <v>1.93</v>
      </c>
      <c r="Z68">
        <v>0</v>
      </c>
      <c r="AA68">
        <v>-10</v>
      </c>
    </row>
    <row r="69" spans="7:27">
      <c r="G69" t="s">
        <v>111</v>
      </c>
      <c r="H69" s="115">
        <v>128.12</v>
      </c>
      <c r="I69" s="88">
        <v>0</v>
      </c>
      <c r="J69" s="88">
        <v>0</v>
      </c>
      <c r="K69" s="88">
        <v>33.72</v>
      </c>
      <c r="L69" s="88">
        <v>3.85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165.69</v>
      </c>
      <c r="W69">
        <v>128.12</v>
      </c>
      <c r="X69">
        <v>0</v>
      </c>
      <c r="Y69">
        <v>3.85</v>
      </c>
      <c r="Z69">
        <v>33.72</v>
      </c>
      <c r="AA69">
        <v>0</v>
      </c>
    </row>
    <row r="70" spans="7:27">
      <c r="G70" t="s">
        <v>112</v>
      </c>
      <c r="H70" s="115">
        <v>119.45</v>
      </c>
      <c r="I70" s="88">
        <v>0</v>
      </c>
      <c r="J70" s="88">
        <v>0</v>
      </c>
      <c r="K70" s="88">
        <v>0</v>
      </c>
      <c r="L70" s="88">
        <v>4.82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124.27</v>
      </c>
      <c r="W70">
        <v>119.45</v>
      </c>
      <c r="X70">
        <v>0</v>
      </c>
      <c r="Y70">
        <v>4.82</v>
      </c>
      <c r="Z70">
        <v>0</v>
      </c>
      <c r="AA70">
        <v>0</v>
      </c>
    </row>
    <row r="71" spans="7:27">
      <c r="G71" t="s">
        <v>113</v>
      </c>
      <c r="H71" s="115">
        <v>118.49</v>
      </c>
      <c r="I71" s="88">
        <v>14.45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-55</v>
      </c>
      <c r="Q71" s="88">
        <v>0</v>
      </c>
      <c r="R71" s="88">
        <v>0</v>
      </c>
      <c r="S71" s="116">
        <v>0</v>
      </c>
      <c r="U71" s="115">
        <v>-55</v>
      </c>
      <c r="V71" s="116">
        <v>132.94</v>
      </c>
      <c r="W71">
        <v>118.49</v>
      </c>
      <c r="X71">
        <v>14.45</v>
      </c>
      <c r="Y71">
        <v>0</v>
      </c>
      <c r="Z71">
        <v>0</v>
      </c>
      <c r="AA71">
        <v>-55</v>
      </c>
    </row>
    <row r="72" spans="7:27">
      <c r="G72" t="s">
        <v>114</v>
      </c>
      <c r="H72" s="115">
        <v>108.78</v>
      </c>
      <c r="I72" s="88">
        <v>14.45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123.23</v>
      </c>
      <c r="W72">
        <v>108.78</v>
      </c>
      <c r="X72">
        <v>14.45</v>
      </c>
      <c r="Y72">
        <v>0</v>
      </c>
      <c r="Z72">
        <v>0</v>
      </c>
      <c r="AA72">
        <v>0</v>
      </c>
    </row>
    <row r="73" spans="7:27">
      <c r="G73" t="s">
        <v>115</v>
      </c>
      <c r="H73" s="115">
        <v>92.47</v>
      </c>
      <c r="I73" s="88">
        <v>33.72</v>
      </c>
      <c r="J73" s="88">
        <v>0</v>
      </c>
      <c r="K73" s="88">
        <v>0</v>
      </c>
      <c r="L73" s="88">
        <v>10.6</v>
      </c>
      <c r="M73" s="116">
        <v>0</v>
      </c>
      <c r="N73" s="115">
        <v>0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>
        <v>-15</v>
      </c>
      <c r="V73" s="116">
        <v>136.79</v>
      </c>
      <c r="W73">
        <v>92.47</v>
      </c>
      <c r="X73">
        <v>33.72</v>
      </c>
      <c r="Y73">
        <v>10.6</v>
      </c>
      <c r="Z73">
        <v>0</v>
      </c>
      <c r="AA73">
        <v>-15</v>
      </c>
    </row>
    <row r="74" spans="7:27">
      <c r="G74" t="s">
        <v>116</v>
      </c>
      <c r="H74" s="115">
        <v>71.28</v>
      </c>
      <c r="I74" s="88">
        <v>0</v>
      </c>
      <c r="J74" s="88">
        <v>0</v>
      </c>
      <c r="K74" s="88">
        <v>33.72</v>
      </c>
      <c r="L74" s="88">
        <v>0</v>
      </c>
      <c r="M74" s="116">
        <v>0</v>
      </c>
      <c r="N74" s="115">
        <v>0</v>
      </c>
      <c r="O74" s="88">
        <v>0</v>
      </c>
      <c r="P74" s="88">
        <v>-25</v>
      </c>
      <c r="Q74" s="88">
        <v>0</v>
      </c>
      <c r="R74" s="88">
        <v>0</v>
      </c>
      <c r="S74" s="116">
        <v>0</v>
      </c>
      <c r="U74" s="115">
        <v>-25</v>
      </c>
      <c r="V74" s="116">
        <v>105</v>
      </c>
      <c r="W74">
        <v>71.28</v>
      </c>
      <c r="X74">
        <v>0</v>
      </c>
      <c r="Y74">
        <v>0</v>
      </c>
      <c r="Z74">
        <v>33.72</v>
      </c>
      <c r="AA74">
        <v>-25</v>
      </c>
    </row>
    <row r="75" spans="7:27">
      <c r="G75" t="s">
        <v>117</v>
      </c>
      <c r="H75" s="115">
        <v>15.41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-15</v>
      </c>
      <c r="P75" s="88">
        <v>-93</v>
      </c>
      <c r="Q75" s="88">
        <v>0</v>
      </c>
      <c r="R75" s="88">
        <v>0</v>
      </c>
      <c r="S75" s="116">
        <v>0</v>
      </c>
      <c r="U75" s="115">
        <v>-108</v>
      </c>
      <c r="V75" s="116">
        <v>15.41</v>
      </c>
      <c r="W75">
        <v>15.41</v>
      </c>
      <c r="X75">
        <v>-15</v>
      </c>
      <c r="Y75">
        <v>0</v>
      </c>
      <c r="Z75">
        <v>0</v>
      </c>
      <c r="AA75">
        <v>-93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-8</v>
      </c>
      <c r="O76" s="88">
        <v>-55</v>
      </c>
      <c r="P76" s="88">
        <v>-20</v>
      </c>
      <c r="Q76" s="88">
        <v>0</v>
      </c>
      <c r="R76" s="88">
        <v>0</v>
      </c>
      <c r="S76" s="116">
        <v>0</v>
      </c>
      <c r="U76" s="115">
        <v>-83</v>
      </c>
      <c r="V76" s="116">
        <v>0</v>
      </c>
      <c r="W76">
        <v>-8</v>
      </c>
      <c r="X76">
        <v>-55</v>
      </c>
      <c r="Y76">
        <v>0</v>
      </c>
      <c r="Z76">
        <v>0</v>
      </c>
      <c r="AA76">
        <v>-20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-42</v>
      </c>
      <c r="O77" s="88">
        <v>-42</v>
      </c>
      <c r="P77" s="88">
        <v>-10</v>
      </c>
      <c r="Q77" s="88">
        <v>0</v>
      </c>
      <c r="R77" s="88">
        <v>0</v>
      </c>
      <c r="S77" s="116">
        <v>0</v>
      </c>
      <c r="U77" s="115">
        <v>-94</v>
      </c>
      <c r="V77" s="116">
        <v>0</v>
      </c>
      <c r="W77">
        <v>-42</v>
      </c>
      <c r="X77">
        <v>-42</v>
      </c>
      <c r="Y77">
        <v>0</v>
      </c>
      <c r="Z77">
        <v>0</v>
      </c>
      <c r="AA77">
        <v>-10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-72</v>
      </c>
      <c r="O78" s="88">
        <v>-42</v>
      </c>
      <c r="P78" s="88">
        <v>-20</v>
      </c>
      <c r="Q78" s="88">
        <v>0</v>
      </c>
      <c r="R78" s="88">
        <v>0</v>
      </c>
      <c r="S78" s="116">
        <v>0</v>
      </c>
      <c r="U78" s="115">
        <v>-134</v>
      </c>
      <c r="V78" s="116">
        <v>0</v>
      </c>
      <c r="W78">
        <v>-72</v>
      </c>
      <c r="X78">
        <v>-42</v>
      </c>
      <c r="Y78">
        <v>0</v>
      </c>
      <c r="Z78">
        <v>0</v>
      </c>
      <c r="AA78">
        <v>-20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7.38</v>
      </c>
      <c r="M79" s="116">
        <v>0</v>
      </c>
      <c r="N79" s="115">
        <v>-50</v>
      </c>
      <c r="O79" s="88">
        <v>-80</v>
      </c>
      <c r="P79" s="88">
        <v>-60</v>
      </c>
      <c r="Q79" s="88">
        <v>0</v>
      </c>
      <c r="R79" s="88">
        <v>0</v>
      </c>
      <c r="S79" s="116">
        <v>0</v>
      </c>
      <c r="U79" s="115">
        <v>-190</v>
      </c>
      <c r="V79" s="116">
        <v>7.38</v>
      </c>
      <c r="W79">
        <v>-50</v>
      </c>
      <c r="X79">
        <v>-80</v>
      </c>
      <c r="Y79">
        <v>7.38</v>
      </c>
      <c r="Z79">
        <v>0</v>
      </c>
      <c r="AA79">
        <v>-60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-38</v>
      </c>
      <c r="O80" s="88">
        <v>-40</v>
      </c>
      <c r="P80" s="88">
        <v>-25</v>
      </c>
      <c r="Q80" s="88">
        <v>0</v>
      </c>
      <c r="R80" s="88">
        <v>0</v>
      </c>
      <c r="S80" s="116">
        <v>0</v>
      </c>
      <c r="U80" s="115">
        <v>-103</v>
      </c>
      <c r="V80" s="116">
        <v>0</v>
      </c>
      <c r="W80">
        <v>-38</v>
      </c>
      <c r="X80">
        <v>-40</v>
      </c>
      <c r="Y80">
        <v>0</v>
      </c>
      <c r="Z80">
        <v>0</v>
      </c>
      <c r="AA80">
        <v>-25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-40</v>
      </c>
      <c r="O81" s="88">
        <v>-40</v>
      </c>
      <c r="P81" s="88">
        <v>-15</v>
      </c>
      <c r="Q81" s="88">
        <v>0</v>
      </c>
      <c r="R81" s="88">
        <v>0</v>
      </c>
      <c r="S81" s="116">
        <v>0</v>
      </c>
      <c r="U81" s="115">
        <v>-95</v>
      </c>
      <c r="V81" s="116">
        <v>0</v>
      </c>
      <c r="W81">
        <v>-40</v>
      </c>
      <c r="X81">
        <v>-40</v>
      </c>
      <c r="Y81">
        <v>0</v>
      </c>
      <c r="Z81">
        <v>0</v>
      </c>
      <c r="AA81">
        <v>-15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-40</v>
      </c>
      <c r="O82" s="88">
        <v>-60</v>
      </c>
      <c r="P82" s="88">
        <v>-30</v>
      </c>
      <c r="Q82" s="88">
        <v>0</v>
      </c>
      <c r="R82" s="88">
        <v>0</v>
      </c>
      <c r="S82" s="116">
        <v>0</v>
      </c>
      <c r="U82" s="115">
        <v>-130</v>
      </c>
      <c r="V82" s="116">
        <v>0</v>
      </c>
      <c r="W82">
        <v>-40</v>
      </c>
      <c r="X82">
        <v>-60</v>
      </c>
      <c r="Y82">
        <v>0</v>
      </c>
      <c r="Z82">
        <v>0</v>
      </c>
      <c r="AA82">
        <v>-30</v>
      </c>
    </row>
    <row r="83" spans="7:27">
      <c r="G83" t="s">
        <v>125</v>
      </c>
      <c r="H83" s="115">
        <v>0</v>
      </c>
      <c r="I83" s="88">
        <v>0</v>
      </c>
      <c r="J83" s="88">
        <v>38.53</v>
      </c>
      <c r="K83" s="88">
        <v>0</v>
      </c>
      <c r="L83" s="88">
        <v>10.6</v>
      </c>
      <c r="M83" s="116">
        <v>0</v>
      </c>
      <c r="N83" s="115">
        <v>-3</v>
      </c>
      <c r="O83" s="88">
        <v>-50</v>
      </c>
      <c r="P83" s="88">
        <v>0</v>
      </c>
      <c r="Q83" s="88">
        <v>0</v>
      </c>
      <c r="R83" s="88">
        <v>0</v>
      </c>
      <c r="S83" s="116">
        <v>0</v>
      </c>
      <c r="U83" s="115">
        <v>-53</v>
      </c>
      <c r="V83" s="116">
        <v>49.13</v>
      </c>
      <c r="W83">
        <v>-3</v>
      </c>
      <c r="X83">
        <v>-50</v>
      </c>
      <c r="Y83">
        <v>10.6</v>
      </c>
      <c r="Z83">
        <v>0</v>
      </c>
      <c r="AA83">
        <v>38.53</v>
      </c>
    </row>
    <row r="84" spans="7:27">
      <c r="G84" t="s">
        <v>126</v>
      </c>
      <c r="H84" s="115">
        <v>0</v>
      </c>
      <c r="I84" s="88">
        <v>0</v>
      </c>
      <c r="J84" s="88">
        <v>77.069999999999993</v>
      </c>
      <c r="K84" s="88">
        <v>0</v>
      </c>
      <c r="L84" s="88">
        <v>0.92</v>
      </c>
      <c r="M84" s="116">
        <v>0</v>
      </c>
      <c r="N84" s="115">
        <v>-35</v>
      </c>
      <c r="O84" s="88">
        <v>-55</v>
      </c>
      <c r="P84" s="88">
        <v>0</v>
      </c>
      <c r="Q84" s="88">
        <v>0</v>
      </c>
      <c r="R84" s="88">
        <v>0</v>
      </c>
      <c r="S84" s="116">
        <v>0</v>
      </c>
      <c r="U84" s="115">
        <v>-90</v>
      </c>
      <c r="V84" s="116">
        <v>77.989999999999995</v>
      </c>
      <c r="W84">
        <v>-35</v>
      </c>
      <c r="X84">
        <v>-55</v>
      </c>
      <c r="Y84">
        <v>0.92</v>
      </c>
      <c r="Z84">
        <v>0</v>
      </c>
      <c r="AA84">
        <v>77.069999999999993</v>
      </c>
    </row>
    <row r="85" spans="7:27">
      <c r="G85" t="s">
        <v>127</v>
      </c>
      <c r="H85" s="115">
        <v>0</v>
      </c>
      <c r="I85" s="88">
        <v>0</v>
      </c>
      <c r="J85" s="88">
        <v>48.17</v>
      </c>
      <c r="K85" s="88">
        <v>0</v>
      </c>
      <c r="L85" s="88">
        <v>10.98</v>
      </c>
      <c r="M85" s="116">
        <v>0</v>
      </c>
      <c r="N85" s="115">
        <v>-23</v>
      </c>
      <c r="O85" s="88">
        <v>-55</v>
      </c>
      <c r="P85" s="88">
        <v>0</v>
      </c>
      <c r="Q85" s="88">
        <v>0</v>
      </c>
      <c r="R85" s="88">
        <v>0</v>
      </c>
      <c r="S85" s="116">
        <v>0</v>
      </c>
      <c r="U85" s="115">
        <v>-78</v>
      </c>
      <c r="V85" s="116">
        <v>59.15</v>
      </c>
      <c r="W85">
        <v>-23</v>
      </c>
      <c r="X85">
        <v>-55</v>
      </c>
      <c r="Y85">
        <v>10.98</v>
      </c>
      <c r="Z85">
        <v>0</v>
      </c>
      <c r="AA85">
        <v>48.17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2.89</v>
      </c>
      <c r="M86" s="116">
        <v>0</v>
      </c>
      <c r="N86" s="115">
        <v>-24</v>
      </c>
      <c r="O86" s="88">
        <v>-85</v>
      </c>
      <c r="P86" s="88">
        <v>-50</v>
      </c>
      <c r="Q86" s="88">
        <v>0</v>
      </c>
      <c r="R86" s="88">
        <v>0</v>
      </c>
      <c r="S86" s="116">
        <v>0</v>
      </c>
      <c r="U86" s="115">
        <v>-159</v>
      </c>
      <c r="V86" s="116">
        <v>2.89</v>
      </c>
      <c r="W86">
        <v>-24</v>
      </c>
      <c r="X86">
        <v>-85</v>
      </c>
      <c r="Y86">
        <v>2.89</v>
      </c>
      <c r="Z86">
        <v>0</v>
      </c>
      <c r="AA86">
        <v>-50</v>
      </c>
    </row>
    <row r="87" spans="7:27">
      <c r="G87" t="s">
        <v>129</v>
      </c>
      <c r="H87" s="115">
        <v>80.91</v>
      </c>
      <c r="I87" s="88">
        <v>0</v>
      </c>
      <c r="J87" s="88">
        <v>0</v>
      </c>
      <c r="K87" s="88">
        <v>0</v>
      </c>
      <c r="L87" s="88">
        <v>4.82</v>
      </c>
      <c r="M87" s="116">
        <v>0</v>
      </c>
      <c r="N87" s="115">
        <v>0</v>
      </c>
      <c r="O87" s="88">
        <v>-25</v>
      </c>
      <c r="P87" s="88">
        <v>-110</v>
      </c>
      <c r="Q87" s="88">
        <v>0</v>
      </c>
      <c r="R87" s="88">
        <v>0</v>
      </c>
      <c r="S87" s="116">
        <v>0</v>
      </c>
      <c r="U87" s="115">
        <v>-135</v>
      </c>
      <c r="V87" s="116">
        <v>85.73</v>
      </c>
      <c r="W87">
        <v>80.91</v>
      </c>
      <c r="X87">
        <v>-25</v>
      </c>
      <c r="Y87">
        <v>4.82</v>
      </c>
      <c r="Z87">
        <v>0</v>
      </c>
      <c r="AA87">
        <v>-110</v>
      </c>
    </row>
    <row r="88" spans="7:27">
      <c r="G88" t="s">
        <v>130</v>
      </c>
      <c r="H88" s="115">
        <v>52.98</v>
      </c>
      <c r="I88" s="88">
        <v>0</v>
      </c>
      <c r="J88" s="88">
        <v>0</v>
      </c>
      <c r="K88" s="88">
        <v>0</v>
      </c>
      <c r="L88" s="88">
        <v>3.85</v>
      </c>
      <c r="M88" s="116">
        <v>0</v>
      </c>
      <c r="N88" s="115">
        <v>0</v>
      </c>
      <c r="O88" s="88">
        <v>-30</v>
      </c>
      <c r="P88" s="88">
        <v>-70</v>
      </c>
      <c r="Q88" s="88">
        <v>0</v>
      </c>
      <c r="R88" s="88">
        <v>0</v>
      </c>
      <c r="S88" s="116">
        <v>0</v>
      </c>
      <c r="U88" s="115">
        <v>-100</v>
      </c>
      <c r="V88" s="116">
        <v>56.83</v>
      </c>
      <c r="W88">
        <v>52.98</v>
      </c>
      <c r="X88">
        <v>-30</v>
      </c>
      <c r="Y88">
        <v>3.85</v>
      </c>
      <c r="Z88">
        <v>0</v>
      </c>
      <c r="AA88">
        <v>-70</v>
      </c>
    </row>
    <row r="89" spans="7:27">
      <c r="G89" t="s">
        <v>131</v>
      </c>
      <c r="H89" s="115">
        <v>81.88</v>
      </c>
      <c r="I89" s="88">
        <v>0</v>
      </c>
      <c r="J89" s="88">
        <v>0</v>
      </c>
      <c r="K89" s="88">
        <v>0</v>
      </c>
      <c r="L89" s="88">
        <v>3.85</v>
      </c>
      <c r="M89" s="116">
        <v>0</v>
      </c>
      <c r="N89" s="115">
        <v>0</v>
      </c>
      <c r="O89" s="88">
        <v>-45</v>
      </c>
      <c r="P89" s="88">
        <v>-120</v>
      </c>
      <c r="Q89" s="88">
        <v>0</v>
      </c>
      <c r="R89" s="88">
        <v>0</v>
      </c>
      <c r="S89" s="116">
        <v>0</v>
      </c>
      <c r="U89" s="115">
        <v>-165</v>
      </c>
      <c r="V89" s="116">
        <v>85.73</v>
      </c>
      <c r="W89">
        <v>81.88</v>
      </c>
      <c r="X89">
        <v>-45</v>
      </c>
      <c r="Y89">
        <v>3.85</v>
      </c>
      <c r="Z89">
        <v>0</v>
      </c>
      <c r="AA89">
        <v>-120</v>
      </c>
    </row>
    <row r="90" spans="7:27">
      <c r="G90" t="s">
        <v>132</v>
      </c>
      <c r="H90" s="115">
        <v>54.91</v>
      </c>
      <c r="I90" s="88">
        <v>0</v>
      </c>
      <c r="J90" s="88">
        <v>0</v>
      </c>
      <c r="K90" s="88">
        <v>0</v>
      </c>
      <c r="L90" s="88">
        <v>2.89</v>
      </c>
      <c r="M90" s="116">
        <v>0</v>
      </c>
      <c r="N90" s="115">
        <v>0</v>
      </c>
      <c r="O90" s="88">
        <v>-50</v>
      </c>
      <c r="P90" s="88">
        <v>-70</v>
      </c>
      <c r="Q90" s="88">
        <v>0</v>
      </c>
      <c r="R90" s="88">
        <v>0</v>
      </c>
      <c r="S90" s="116">
        <v>0</v>
      </c>
      <c r="U90" s="115">
        <v>-120</v>
      </c>
      <c r="V90" s="116">
        <v>57.8</v>
      </c>
      <c r="W90">
        <v>54.91</v>
      </c>
      <c r="X90">
        <v>-50</v>
      </c>
      <c r="Y90">
        <v>2.89</v>
      </c>
      <c r="Z90">
        <v>0</v>
      </c>
      <c r="AA90">
        <v>-70</v>
      </c>
    </row>
    <row r="91" spans="7:27">
      <c r="G91" t="s">
        <v>133</v>
      </c>
      <c r="H91" s="115">
        <v>82.85</v>
      </c>
      <c r="I91" s="88">
        <v>0</v>
      </c>
      <c r="J91" s="88">
        <v>0</v>
      </c>
      <c r="K91" s="88">
        <v>0</v>
      </c>
      <c r="L91" s="88">
        <v>8.09</v>
      </c>
      <c r="M91" s="116">
        <v>0</v>
      </c>
      <c r="N91" s="115">
        <v>0</v>
      </c>
      <c r="O91" s="88">
        <v>-10</v>
      </c>
      <c r="P91" s="88">
        <v>-10</v>
      </c>
      <c r="Q91" s="88">
        <v>0</v>
      </c>
      <c r="R91" s="88">
        <v>0</v>
      </c>
      <c r="S91" s="116">
        <v>0</v>
      </c>
      <c r="U91" s="115">
        <v>-20</v>
      </c>
      <c r="V91" s="116">
        <v>90.94</v>
      </c>
      <c r="W91">
        <v>82.85</v>
      </c>
      <c r="X91">
        <v>-10</v>
      </c>
      <c r="Y91">
        <v>8.09</v>
      </c>
      <c r="Z91">
        <v>0</v>
      </c>
      <c r="AA91">
        <v>-10</v>
      </c>
    </row>
    <row r="92" spans="7:27">
      <c r="G92" t="s">
        <v>134</v>
      </c>
      <c r="H92" s="115">
        <v>103.07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-10</v>
      </c>
      <c r="P92" s="88">
        <v>0</v>
      </c>
      <c r="Q92" s="88">
        <v>0</v>
      </c>
      <c r="R92" s="88">
        <v>0</v>
      </c>
      <c r="S92" s="116">
        <v>0</v>
      </c>
      <c r="U92" s="115">
        <v>-10</v>
      </c>
      <c r="V92" s="116">
        <v>103.07</v>
      </c>
      <c r="W92">
        <v>103.07</v>
      </c>
      <c r="X92">
        <v>-10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132.93</v>
      </c>
      <c r="I93" s="88">
        <v>0</v>
      </c>
      <c r="J93" s="88">
        <v>48.17</v>
      </c>
      <c r="K93" s="88">
        <v>0</v>
      </c>
      <c r="L93" s="88">
        <v>0.96</v>
      </c>
      <c r="M93" s="116">
        <v>0</v>
      </c>
      <c r="N93" s="115">
        <v>0</v>
      </c>
      <c r="O93" s="88">
        <v>-70</v>
      </c>
      <c r="P93" s="88">
        <v>0</v>
      </c>
      <c r="Q93" s="88">
        <v>0</v>
      </c>
      <c r="R93" s="88">
        <v>0</v>
      </c>
      <c r="S93" s="116">
        <v>0</v>
      </c>
      <c r="U93" s="115">
        <v>-70</v>
      </c>
      <c r="V93" s="116">
        <v>182.06</v>
      </c>
      <c r="W93">
        <v>132.93</v>
      </c>
      <c r="X93">
        <v>-70</v>
      </c>
      <c r="Y93">
        <v>0.96</v>
      </c>
      <c r="Z93">
        <v>0</v>
      </c>
      <c r="AA93">
        <v>48.17</v>
      </c>
    </row>
    <row r="94" spans="7:27">
      <c r="G94" t="s">
        <v>136</v>
      </c>
      <c r="H94" s="115">
        <v>125.23</v>
      </c>
      <c r="I94" s="88">
        <v>0</v>
      </c>
      <c r="J94" s="88">
        <v>28.9</v>
      </c>
      <c r="K94" s="88">
        <v>0</v>
      </c>
      <c r="L94" s="88">
        <v>0</v>
      </c>
      <c r="M94" s="116">
        <v>0</v>
      </c>
      <c r="N94" s="115">
        <v>0</v>
      </c>
      <c r="O94" s="88">
        <v>-55</v>
      </c>
      <c r="P94" s="88">
        <v>0</v>
      </c>
      <c r="Q94" s="88">
        <v>0</v>
      </c>
      <c r="R94" s="88">
        <v>0</v>
      </c>
      <c r="S94" s="116">
        <v>0</v>
      </c>
      <c r="U94" s="115">
        <v>-55</v>
      </c>
      <c r="V94" s="116">
        <v>154.13</v>
      </c>
      <c r="W94">
        <v>125.23</v>
      </c>
      <c r="X94">
        <v>-55</v>
      </c>
      <c r="Y94">
        <v>0</v>
      </c>
      <c r="Z94">
        <v>0</v>
      </c>
      <c r="AA94">
        <v>28.9</v>
      </c>
    </row>
    <row r="95" spans="7:27">
      <c r="G95" t="s">
        <v>137</v>
      </c>
      <c r="H95" s="115">
        <v>118.48</v>
      </c>
      <c r="I95" s="88">
        <v>24.08</v>
      </c>
      <c r="J95" s="88">
        <v>19.27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161.83000000000001</v>
      </c>
      <c r="W95">
        <v>118.48</v>
      </c>
      <c r="X95">
        <v>24.08</v>
      </c>
      <c r="Y95">
        <v>0</v>
      </c>
      <c r="Z95">
        <v>0</v>
      </c>
      <c r="AA95">
        <v>19.27</v>
      </c>
    </row>
    <row r="96" spans="7:27">
      <c r="G96" t="s">
        <v>138</v>
      </c>
      <c r="H96" s="115">
        <v>61.65</v>
      </c>
      <c r="I96" s="88">
        <v>43.35</v>
      </c>
      <c r="J96" s="88">
        <v>57.8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162.80000000000001</v>
      </c>
      <c r="W96">
        <v>61.65</v>
      </c>
      <c r="X96">
        <v>43.35</v>
      </c>
      <c r="Y96">
        <v>0</v>
      </c>
      <c r="Z96">
        <v>0</v>
      </c>
      <c r="AA96">
        <v>57.8</v>
      </c>
    </row>
    <row r="97" spans="1:83">
      <c r="G97" t="s">
        <v>139</v>
      </c>
      <c r="H97" s="115">
        <v>113.66</v>
      </c>
      <c r="I97" s="88">
        <v>48.17</v>
      </c>
      <c r="J97" s="88">
        <v>67.430000000000007</v>
      </c>
      <c r="K97" s="88">
        <v>0</v>
      </c>
      <c r="L97" s="88">
        <v>5.3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234.56</v>
      </c>
      <c r="W97">
        <v>113.66</v>
      </c>
      <c r="X97">
        <v>48.17</v>
      </c>
      <c r="Y97">
        <v>5.3</v>
      </c>
      <c r="Z97">
        <v>0</v>
      </c>
      <c r="AA97">
        <v>67.430000000000007</v>
      </c>
    </row>
    <row r="98" spans="1:83">
      <c r="G98" t="s">
        <v>140</v>
      </c>
      <c r="H98" s="115">
        <v>105.96</v>
      </c>
      <c r="I98" s="88">
        <v>43.35</v>
      </c>
      <c r="J98" s="88">
        <v>67.430000000000007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216.74</v>
      </c>
      <c r="W98">
        <v>105.96</v>
      </c>
      <c r="X98">
        <v>43.35</v>
      </c>
      <c r="Y98">
        <v>0</v>
      </c>
      <c r="Z98">
        <v>0</v>
      </c>
      <c r="AA98">
        <v>67.430000000000007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1.5862924999999994</v>
      </c>
      <c r="I99" s="111">
        <f t="shared" ref="I99:BQ99" si="1">SUM(I3:I98)/4000</f>
        <v>0.53149750000000007</v>
      </c>
      <c r="J99" s="111">
        <f t="shared" si="1"/>
        <v>0.16377250000000004</v>
      </c>
      <c r="K99" s="111">
        <f t="shared" si="1"/>
        <v>0.13125499999999998</v>
      </c>
      <c r="L99" s="111">
        <f t="shared" si="1"/>
        <v>0.13369749999999997</v>
      </c>
      <c r="M99" s="111">
        <f t="shared" si="1"/>
        <v>0</v>
      </c>
      <c r="N99" s="110">
        <f t="shared" si="1"/>
        <v>-0.10174999999999999</v>
      </c>
      <c r="O99" s="111">
        <f t="shared" si="1"/>
        <v>-0.49349999999999999</v>
      </c>
      <c r="P99" s="111">
        <f t="shared" si="1"/>
        <v>-0.68574999999999997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-1.2809999999999999</v>
      </c>
      <c r="V99" s="112">
        <f t="shared" si="1"/>
        <v>2.5465149999999981</v>
      </c>
      <c r="W99">
        <f t="shared" si="1"/>
        <v>1.4845424999999994</v>
      </c>
      <c r="X99">
        <f t="shared" si="1"/>
        <v>3.7997500000000017E-2</v>
      </c>
      <c r="Y99">
        <f t="shared" si="1"/>
        <v>0.13369749999999997</v>
      </c>
      <c r="Z99">
        <f t="shared" si="1"/>
        <v>0.13125499999999998</v>
      </c>
      <c r="AA99">
        <f t="shared" si="1"/>
        <v>-0.52197749999999998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44853</v>
      </c>
      <c r="U2" s="115" t="s">
        <v>231</v>
      </c>
      <c r="V2" s="116" t="s">
        <v>230</v>
      </c>
      <c r="W2" s="30" t="s">
        <v>263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14.45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14.45</v>
      </c>
      <c r="W35">
        <v>0</v>
      </c>
      <c r="X35">
        <v>14.45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14.45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14.45</v>
      </c>
      <c r="W36">
        <v>0</v>
      </c>
      <c r="X36">
        <v>14.45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14.45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14.45</v>
      </c>
      <c r="W37">
        <v>0</v>
      </c>
      <c r="X37">
        <v>14.45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14.45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14.45</v>
      </c>
      <c r="W38">
        <v>0</v>
      </c>
      <c r="X38">
        <v>14.45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43.35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43.35</v>
      </c>
      <c r="W39">
        <v>0</v>
      </c>
      <c r="X39">
        <v>43.35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43.35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43.35</v>
      </c>
      <c r="W40">
        <v>0</v>
      </c>
      <c r="X40">
        <v>43.35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43.35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43.35</v>
      </c>
      <c r="W41">
        <v>0</v>
      </c>
      <c r="X41">
        <v>43.35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43.35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43.35</v>
      </c>
      <c r="W42">
        <v>0</v>
      </c>
      <c r="X42">
        <v>43.35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62.61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62.61</v>
      </c>
      <c r="W43">
        <v>0</v>
      </c>
      <c r="X43">
        <v>62.61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62.61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62.61</v>
      </c>
      <c r="W44">
        <v>0</v>
      </c>
      <c r="X44">
        <v>62.61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62.61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62.61</v>
      </c>
      <c r="W45">
        <v>0</v>
      </c>
      <c r="X45">
        <v>62.61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62.61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62.61</v>
      </c>
      <c r="W46">
        <v>0</v>
      </c>
      <c r="X46">
        <v>62.61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77.06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77.06</v>
      </c>
      <c r="W47">
        <v>0</v>
      </c>
      <c r="X47">
        <v>77.06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77.06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77.06</v>
      </c>
      <c r="W48">
        <v>0</v>
      </c>
      <c r="X48">
        <v>77.06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77.06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77.06</v>
      </c>
      <c r="W49">
        <v>0</v>
      </c>
      <c r="X49">
        <v>77.06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77.06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77.06</v>
      </c>
      <c r="W50">
        <v>0</v>
      </c>
      <c r="X50">
        <v>77.06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77.06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77.06</v>
      </c>
      <c r="W51">
        <v>0</v>
      </c>
      <c r="X51">
        <v>77.06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77.06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77.06</v>
      </c>
      <c r="W52">
        <v>0</v>
      </c>
      <c r="X52">
        <v>77.06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77.06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77.06</v>
      </c>
      <c r="W53">
        <v>0</v>
      </c>
      <c r="X53">
        <v>77.06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77.06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77.06</v>
      </c>
      <c r="W54">
        <v>0</v>
      </c>
      <c r="X54">
        <v>77.06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72.25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72.25</v>
      </c>
      <c r="W55">
        <v>0</v>
      </c>
      <c r="X55">
        <v>72.25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72.25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72.25</v>
      </c>
      <c r="W56">
        <v>0</v>
      </c>
      <c r="X56">
        <v>72.25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72.25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72.25</v>
      </c>
      <c r="W57">
        <v>0</v>
      </c>
      <c r="X57">
        <v>72.25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72.25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72.25</v>
      </c>
      <c r="W58">
        <v>0</v>
      </c>
      <c r="X58">
        <v>72.25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67.430000000000007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67.430000000000007</v>
      </c>
      <c r="W59">
        <v>0</v>
      </c>
      <c r="X59">
        <v>67.430000000000007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67.430000000000007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67.430000000000007</v>
      </c>
      <c r="W60">
        <v>0</v>
      </c>
      <c r="X60">
        <v>67.430000000000007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67.430000000000007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67.430000000000007</v>
      </c>
      <c r="W61">
        <v>0</v>
      </c>
      <c r="X61">
        <v>67.430000000000007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67.430000000000007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67.430000000000007</v>
      </c>
      <c r="W62">
        <v>0</v>
      </c>
      <c r="X62">
        <v>67.430000000000007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67.430000000000007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67.430000000000007</v>
      </c>
      <c r="W63">
        <v>0</v>
      </c>
      <c r="X63">
        <v>67.430000000000007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67.430000000000007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67.430000000000007</v>
      </c>
      <c r="W64">
        <v>0</v>
      </c>
      <c r="X64">
        <v>67.430000000000007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67.430000000000007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67.430000000000007</v>
      </c>
      <c r="W65">
        <v>0</v>
      </c>
      <c r="X65">
        <v>67.430000000000007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3.85</v>
      </c>
      <c r="K66" s="88">
        <v>67.430000000000007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71.28</v>
      </c>
      <c r="W66">
        <v>0</v>
      </c>
      <c r="X66">
        <v>67.430000000000007</v>
      </c>
      <c r="Y66">
        <v>3.85</v>
      </c>
    </row>
    <row r="67" spans="7:25">
      <c r="G67" t="s">
        <v>109</v>
      </c>
      <c r="H67" s="115">
        <v>0</v>
      </c>
      <c r="I67" s="88">
        <v>0</v>
      </c>
      <c r="J67" s="88">
        <v>29.86</v>
      </c>
      <c r="K67" s="88">
        <v>62.62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92.48</v>
      </c>
      <c r="W67">
        <v>0</v>
      </c>
      <c r="X67">
        <v>62.62</v>
      </c>
      <c r="Y67">
        <v>29.86</v>
      </c>
    </row>
    <row r="68" spans="7:25">
      <c r="G68" t="s">
        <v>110</v>
      </c>
      <c r="H68" s="115">
        <v>0</v>
      </c>
      <c r="I68" s="88">
        <v>0</v>
      </c>
      <c r="J68" s="88">
        <v>45.28</v>
      </c>
      <c r="K68" s="88">
        <v>62.61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107.89</v>
      </c>
      <c r="W68">
        <v>0</v>
      </c>
      <c r="X68">
        <v>62.61</v>
      </c>
      <c r="Y68">
        <v>45.28</v>
      </c>
    </row>
    <row r="69" spans="7:25">
      <c r="G69" t="s">
        <v>111</v>
      </c>
      <c r="H69" s="115">
        <v>0</v>
      </c>
      <c r="I69" s="88">
        <v>0</v>
      </c>
      <c r="J69" s="88">
        <v>54.91</v>
      </c>
      <c r="K69" s="88">
        <v>62.61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117.52</v>
      </c>
      <c r="W69">
        <v>0</v>
      </c>
      <c r="X69">
        <v>62.61</v>
      </c>
      <c r="Y69">
        <v>54.91</v>
      </c>
    </row>
    <row r="70" spans="7:25">
      <c r="G70" t="s">
        <v>112</v>
      </c>
      <c r="H70" s="115">
        <v>0</v>
      </c>
      <c r="I70" s="88">
        <v>0</v>
      </c>
      <c r="J70" s="88">
        <v>63.58</v>
      </c>
      <c r="K70" s="88">
        <v>62.61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126.19</v>
      </c>
      <c r="W70">
        <v>0</v>
      </c>
      <c r="X70">
        <v>62.61</v>
      </c>
      <c r="Y70">
        <v>63.58</v>
      </c>
    </row>
    <row r="71" spans="7:25">
      <c r="G71" t="s">
        <v>113</v>
      </c>
      <c r="H71" s="115">
        <v>0</v>
      </c>
      <c r="I71" s="88">
        <v>0</v>
      </c>
      <c r="J71" s="88">
        <v>84.77</v>
      </c>
      <c r="K71" s="88">
        <v>48.17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132.94</v>
      </c>
      <c r="W71">
        <v>0</v>
      </c>
      <c r="X71">
        <v>48.17</v>
      </c>
      <c r="Y71">
        <v>84.77</v>
      </c>
    </row>
    <row r="72" spans="7:25">
      <c r="G72" t="s">
        <v>114</v>
      </c>
      <c r="H72" s="115">
        <v>0</v>
      </c>
      <c r="I72" s="88">
        <v>0</v>
      </c>
      <c r="J72" s="88">
        <v>104.03</v>
      </c>
      <c r="K72" s="88">
        <v>48.17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152.19999999999999</v>
      </c>
      <c r="W72">
        <v>0</v>
      </c>
      <c r="X72">
        <v>48.17</v>
      </c>
      <c r="Y72">
        <v>104.03</v>
      </c>
    </row>
    <row r="73" spans="7:25">
      <c r="G73" t="s">
        <v>115</v>
      </c>
      <c r="H73" s="115">
        <v>0</v>
      </c>
      <c r="I73" s="88">
        <v>0</v>
      </c>
      <c r="J73" s="88">
        <v>107.45</v>
      </c>
      <c r="K73" s="88">
        <v>42.98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150.43</v>
      </c>
      <c r="W73">
        <v>0</v>
      </c>
      <c r="X73">
        <v>42.98</v>
      </c>
      <c r="Y73">
        <v>107.45</v>
      </c>
    </row>
    <row r="74" spans="7:25">
      <c r="G74" t="s">
        <v>116</v>
      </c>
      <c r="H74" s="115">
        <v>0</v>
      </c>
      <c r="I74" s="88">
        <v>0</v>
      </c>
      <c r="J74" s="88">
        <v>90.22</v>
      </c>
      <c r="K74" s="88">
        <v>34.700000000000003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124.92</v>
      </c>
      <c r="W74">
        <v>0</v>
      </c>
      <c r="X74">
        <v>34.700000000000003</v>
      </c>
      <c r="Y74">
        <v>90.22</v>
      </c>
    </row>
    <row r="75" spans="7:25">
      <c r="G75" t="s">
        <v>117</v>
      </c>
      <c r="H75" s="115">
        <v>0</v>
      </c>
      <c r="I75" s="88">
        <v>0</v>
      </c>
      <c r="J75" s="88">
        <v>96.96</v>
      </c>
      <c r="K75" s="88">
        <v>31.16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128.12</v>
      </c>
      <c r="W75">
        <v>0</v>
      </c>
      <c r="X75">
        <v>31.16</v>
      </c>
      <c r="Y75">
        <v>96.96</v>
      </c>
    </row>
    <row r="76" spans="7:25">
      <c r="G76" t="s">
        <v>118</v>
      </c>
      <c r="H76" s="115">
        <v>0</v>
      </c>
      <c r="I76" s="88">
        <v>58.26</v>
      </c>
      <c r="J76" s="88">
        <v>69.41</v>
      </c>
      <c r="K76" s="88">
        <v>22.8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150.47</v>
      </c>
      <c r="W76">
        <v>58.26</v>
      </c>
      <c r="X76">
        <v>22.8</v>
      </c>
      <c r="Y76">
        <v>69.41</v>
      </c>
    </row>
    <row r="77" spans="7:25">
      <c r="G77" t="s">
        <v>119</v>
      </c>
      <c r="H77" s="115">
        <v>0</v>
      </c>
      <c r="I77" s="88">
        <v>55.22</v>
      </c>
      <c r="J77" s="88">
        <v>63.63</v>
      </c>
      <c r="K77" s="88">
        <v>23.67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142.52000000000001</v>
      </c>
      <c r="W77">
        <v>55.22</v>
      </c>
      <c r="X77">
        <v>23.67</v>
      </c>
      <c r="Y77">
        <v>63.63</v>
      </c>
    </row>
    <row r="78" spans="7:25">
      <c r="G78" t="s">
        <v>120</v>
      </c>
      <c r="H78" s="115">
        <v>0</v>
      </c>
      <c r="I78" s="88">
        <v>43.81</v>
      </c>
      <c r="J78" s="88">
        <v>58.84</v>
      </c>
      <c r="K78" s="88">
        <v>28.17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130.82</v>
      </c>
      <c r="W78">
        <v>43.81</v>
      </c>
      <c r="X78">
        <v>28.17</v>
      </c>
      <c r="Y78">
        <v>58.84</v>
      </c>
    </row>
    <row r="79" spans="7:25">
      <c r="G79" t="s">
        <v>121</v>
      </c>
      <c r="H79" s="115">
        <v>0</v>
      </c>
      <c r="I79" s="88">
        <v>31.32</v>
      </c>
      <c r="J79" s="88">
        <v>52.46</v>
      </c>
      <c r="K79" s="88">
        <v>23.49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107.27</v>
      </c>
      <c r="W79">
        <v>31.32</v>
      </c>
      <c r="X79">
        <v>23.49</v>
      </c>
      <c r="Y79">
        <v>52.46</v>
      </c>
    </row>
    <row r="80" spans="7:25">
      <c r="G80" t="s">
        <v>122</v>
      </c>
      <c r="H80" s="115">
        <v>0</v>
      </c>
      <c r="I80" s="88">
        <v>24.02</v>
      </c>
      <c r="J80" s="88">
        <v>47.09</v>
      </c>
      <c r="K80" s="88">
        <v>28.83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99.94</v>
      </c>
      <c r="W80">
        <v>24.02</v>
      </c>
      <c r="X80">
        <v>28.83</v>
      </c>
      <c r="Y80">
        <v>47.09</v>
      </c>
    </row>
    <row r="81" spans="7:25">
      <c r="G81" t="s">
        <v>123</v>
      </c>
      <c r="H81" s="115">
        <v>0</v>
      </c>
      <c r="I81" s="88">
        <v>0</v>
      </c>
      <c r="J81" s="88">
        <v>39.49</v>
      </c>
      <c r="K81" s="88">
        <v>28.9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68.39</v>
      </c>
      <c r="W81">
        <v>0</v>
      </c>
      <c r="X81">
        <v>28.9</v>
      </c>
      <c r="Y81">
        <v>39.49</v>
      </c>
    </row>
    <row r="82" spans="7:25">
      <c r="G82" t="s">
        <v>124</v>
      </c>
      <c r="H82" s="115">
        <v>0</v>
      </c>
      <c r="I82" s="88">
        <v>0</v>
      </c>
      <c r="J82" s="88">
        <v>9.6300000000000008</v>
      </c>
      <c r="K82" s="88">
        <v>28.9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38.53</v>
      </c>
      <c r="W82">
        <v>0</v>
      </c>
      <c r="X82">
        <v>28.9</v>
      </c>
      <c r="Y82">
        <v>9.6300000000000008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19.27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19.27</v>
      </c>
      <c r="W83">
        <v>0</v>
      </c>
      <c r="X83">
        <v>19.27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19.27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19.27</v>
      </c>
      <c r="W84">
        <v>0</v>
      </c>
      <c r="X84">
        <v>19.27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19.27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19.27</v>
      </c>
      <c r="W85">
        <v>0</v>
      </c>
      <c r="X85">
        <v>19.27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19.27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19.27</v>
      </c>
      <c r="W86">
        <v>0</v>
      </c>
      <c r="X86">
        <v>19.27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5.3157499999999996E-2</v>
      </c>
      <c r="J99" s="111">
        <f t="shared" si="1"/>
        <v>0.25536500000000001</v>
      </c>
      <c r="K99" s="111">
        <f t="shared" si="1"/>
        <v>0.66100750000000008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0.96953</v>
      </c>
      <c r="W99">
        <f t="shared" si="1"/>
        <v>5.3157499999999996E-2</v>
      </c>
      <c r="X99">
        <f t="shared" si="1"/>
        <v>0.66100750000000008</v>
      </c>
      <c r="Y99">
        <f t="shared" si="1"/>
        <v>0.25536500000000001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44853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12.637433155080215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7.47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7.0809415999999992</v>
      </c>
      <c r="O3">
        <f>BRPL_ISGS_exbus!BB3</f>
        <v>726.39970854543344</v>
      </c>
      <c r="P3" s="77">
        <v>110.95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28.06</v>
      </c>
      <c r="U3" s="78">
        <f>SUMPRODUCT(LTA!F3:AJ3,LTA!F$102:AJ$102,LTA!F$103:AJ$103)</f>
        <v>36.769999999999996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86.7</v>
      </c>
      <c r="Z3" s="75">
        <f>IEX!N3</f>
        <v>0</v>
      </c>
      <c r="AA3" s="117">
        <f>STOA!H3</f>
        <v>217.52999999999997</v>
      </c>
      <c r="AB3" s="117">
        <f>-STOA!N3</f>
        <v>-224.33</v>
      </c>
      <c r="AC3">
        <f>SUMIF(B3:AB3,"&gt;0")*$AC$2-SUMIF(B3:AB3,"&lt;0")*($AC$2/(1-$AC$2))+SUMIF(AI3:AR3,"&gt;0")*$AC$2-SUMIF(AI3:AR3,"&lt;0")*($AC$2/(1-$AC$2))</f>
        <v>13.772898843076172</v>
      </c>
      <c r="AD3">
        <f>SUM(B3:AB3,AI3:AR3)-AC3</f>
        <v>1088.0883942093271</v>
      </c>
      <c r="AE3">
        <f>'IDT-1'!B3</f>
        <v>0</v>
      </c>
      <c r="AF3" s="26"/>
      <c r="AG3">
        <f>SUM(AD3:AF3)+AT3</f>
        <v>1088.0883942093271</v>
      </c>
      <c r="AI3" s="75">
        <f>PXIL!H3</f>
        <v>0</v>
      </c>
      <c r="AJ3" s="75">
        <f>PXIL!N3</f>
        <v>0</v>
      </c>
      <c r="AK3" s="75">
        <f>RTM_IEX!H3</f>
        <v>60.69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12.637433155080215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7.4700000000000015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6.9755804000000001</v>
      </c>
      <c r="O4">
        <f>BRPL_ISGS_exbus!BB4</f>
        <v>713.16430079509348</v>
      </c>
      <c r="P4" s="77">
        <v>110.95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27.67</v>
      </c>
      <c r="U4" s="78">
        <f>SUMPRODUCT(LTA!F4:AJ4,LTA!F$102:AJ$102,LTA!F$103:AJ$103)</f>
        <v>36.800000000000004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78.03</v>
      </c>
      <c r="Z4" s="75">
        <f>IEX!N4</f>
        <v>0</v>
      </c>
      <c r="AA4" s="117">
        <f>STOA!H4</f>
        <v>217.52999999999997</v>
      </c>
      <c r="AB4" s="117">
        <f>-STOA!N4</f>
        <v>-224.33</v>
      </c>
      <c r="AC4">
        <f t="shared" ref="AC4:AC67" si="0">SUMIF(B4:AB4,"&gt;0")*$AC$2-SUMIF(B4:AB4,"&lt;0")*($AC$2/(1-$AC$2))+SUMIF(AI4:AR4,"&gt;0")*$AC$2-SUMIF(AI4:AR4,"&lt;0")*($AC$2/(1-$AC$2))</f>
        <v>13.559052076313179</v>
      </c>
      <c r="AD4">
        <f t="shared" ref="AD4:AD67" si="1">SUM(B4:AB4,AI4:AR4)-AC4</f>
        <v>1064.00147202575</v>
      </c>
      <c r="AE4">
        <f>'IDT-1'!B4</f>
        <v>0</v>
      </c>
      <c r="AF4" s="26"/>
      <c r="AG4">
        <f t="shared" ref="AG4:AG67" si="2">SUM(AD4:AF4)+AT4</f>
        <v>1064.00147202575</v>
      </c>
      <c r="AI4" s="75">
        <f>PXIL!H4</f>
        <v>0</v>
      </c>
      <c r="AJ4" s="75">
        <f>PXIL!N4</f>
        <v>0</v>
      </c>
      <c r="AK4" s="75">
        <f>RTM_IEX!H4</f>
        <v>58.76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12.637433155080215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7.4700000000000015</v>
      </c>
      <c r="J5">
        <f>Bawana_RLNG!P5</f>
        <v>0</v>
      </c>
      <c r="K5">
        <f>Bawana_Spot!P5</f>
        <v>0</v>
      </c>
      <c r="L5">
        <f>TWOMCL!O5</f>
        <v>-5.9552036199095006</v>
      </c>
      <c r="M5">
        <f>EDWPCL!S5</f>
        <v>0</v>
      </c>
      <c r="N5">
        <f>'MSW BWN'!S5</f>
        <v>6.9839424000000001</v>
      </c>
      <c r="O5">
        <f>BRPL_ISGS_exbus!BB5</f>
        <v>677.66159734281803</v>
      </c>
      <c r="P5" s="77">
        <v>110.95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27.32</v>
      </c>
      <c r="U5" s="78">
        <f>SUMPRODUCT(LTA!F5:AJ5,LTA!F$102:AJ$102,LTA!F$103:AJ$103)</f>
        <v>34.53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80.92</v>
      </c>
      <c r="Z5" s="75">
        <f>IEX!N5</f>
        <v>0</v>
      </c>
      <c r="AA5" s="117">
        <f>STOA!H5</f>
        <v>217.52999999999997</v>
      </c>
      <c r="AB5" s="117">
        <f>-STOA!N5</f>
        <v>-224.33</v>
      </c>
      <c r="AC5">
        <f t="shared" si="0"/>
        <v>13.374714503566882</v>
      </c>
      <c r="AD5">
        <f t="shared" si="1"/>
        <v>1043.583054774422</v>
      </c>
      <c r="AE5">
        <f>'IDT-1'!B5</f>
        <v>0</v>
      </c>
      <c r="AF5" s="26"/>
      <c r="AG5">
        <f t="shared" si="2"/>
        <v>1043.583054774422</v>
      </c>
      <c r="AI5" s="75">
        <f>PXIL!H5</f>
        <v>0</v>
      </c>
      <c r="AJ5" s="75">
        <f>PXIL!N5</f>
        <v>0</v>
      </c>
      <c r="AK5" s="75">
        <f>RTM_IEX!H5</f>
        <v>73.209999999999994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12.637433155080215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7.4700000000000015</v>
      </c>
      <c r="J6">
        <f>Bawana_RLNG!P6</f>
        <v>0</v>
      </c>
      <c r="K6">
        <f>Bawana_Spot!P6</f>
        <v>0</v>
      </c>
      <c r="L6">
        <f>TWOMCL!O6</f>
        <v>-5.9226244343891397</v>
      </c>
      <c r="M6">
        <f>EDWPCL!S6</f>
        <v>0</v>
      </c>
      <c r="N6">
        <f>'MSW BWN'!S6</f>
        <v>7.1846303999999996</v>
      </c>
      <c r="O6">
        <f>BRPL_ISGS_exbus!BB6</f>
        <v>666.0380728726924</v>
      </c>
      <c r="P6" s="77">
        <v>110.95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27.18</v>
      </c>
      <c r="U6" s="78">
        <f>SUMPRODUCT(LTA!F6:AJ6,LTA!F$102:AJ$102,LTA!F$103:AJ$103)</f>
        <v>33.89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69.36</v>
      </c>
      <c r="Z6" s="75">
        <f>IEX!N6</f>
        <v>0</v>
      </c>
      <c r="AA6" s="117">
        <f>STOA!H6</f>
        <v>217.52999999999997</v>
      </c>
      <c r="AB6" s="117">
        <f>-STOA!N6</f>
        <v>-224.33</v>
      </c>
      <c r="AC6">
        <f t="shared" si="0"/>
        <v>13.24160830046616</v>
      </c>
      <c r="AD6">
        <f t="shared" si="1"/>
        <v>1028.655903692917</v>
      </c>
      <c r="AE6">
        <f>'IDT-1'!B6</f>
        <v>0</v>
      </c>
      <c r="AF6" s="26"/>
      <c r="AG6">
        <f t="shared" si="2"/>
        <v>1028.655903692917</v>
      </c>
      <c r="AI6" s="75">
        <f>PXIL!H6</f>
        <v>0</v>
      </c>
      <c r="AJ6" s="75">
        <f>PXIL!N6</f>
        <v>0</v>
      </c>
      <c r="AK6" s="75">
        <f>RTM_IEX!H6</f>
        <v>81.88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12.637433155080215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7.4700000000000015</v>
      </c>
      <c r="J7">
        <f>Bawana_RLNG!P7</f>
        <v>0</v>
      </c>
      <c r="K7">
        <f>Bawana_Spot!P7</f>
        <v>0</v>
      </c>
      <c r="L7">
        <f>TWOMCL!O7</f>
        <v>-5.9294117647058826</v>
      </c>
      <c r="M7">
        <f>EDWPCL!S7</f>
        <v>0</v>
      </c>
      <c r="N7">
        <f>'MSW BWN'!S7</f>
        <v>7.3368187999999988</v>
      </c>
      <c r="O7">
        <f>BRPL_ISGS_exbus!BB7</f>
        <v>669.65767686061793</v>
      </c>
      <c r="P7" s="77">
        <v>110.96</v>
      </c>
      <c r="Q7" s="77">
        <v>39.613693091372177</v>
      </c>
      <c r="R7" s="80">
        <v>0</v>
      </c>
      <c r="S7" s="80">
        <v>0</v>
      </c>
      <c r="T7" s="78">
        <f>SUMPRODUCT(LTA!F7:AJ7,LTA!F$101:AJ$101,LTA!F$103:AJ$103)</f>
        <v>26.770000000000003</v>
      </c>
      <c r="U7" s="78">
        <f>SUMPRODUCT(LTA!F7:AJ7,LTA!F$102:AJ$102,LTA!F$103:AJ$103)</f>
        <v>33.5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56.83</v>
      </c>
      <c r="Z7" s="75">
        <f>IEX!N7</f>
        <v>0</v>
      </c>
      <c r="AA7" s="117">
        <f>STOA!H7</f>
        <v>217.31</v>
      </c>
      <c r="AB7" s="117">
        <f>-STOA!N7</f>
        <v>-224.33</v>
      </c>
      <c r="AC7">
        <f t="shared" si="0"/>
        <v>12.702188831468067</v>
      </c>
      <c r="AD7">
        <f t="shared" si="1"/>
        <v>967.8840213108964</v>
      </c>
      <c r="AE7">
        <f>'IDT-1'!B7</f>
        <v>0</v>
      </c>
      <c r="AF7" s="26"/>
      <c r="AG7">
        <f t="shared" si="2"/>
        <v>967.8840213108964</v>
      </c>
      <c r="AI7" s="75">
        <f>PXIL!H7</f>
        <v>0</v>
      </c>
      <c r="AJ7" s="75">
        <f>PXIL!N7</f>
        <v>0</v>
      </c>
      <c r="AK7" s="75">
        <f>RTM_IEX!H7</f>
        <v>28.9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12.637433155080215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7.4700000000000015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7.3284567999999988</v>
      </c>
      <c r="O8">
        <f>BRPL_ISGS_exbus!BB8</f>
        <v>669.65767686061793</v>
      </c>
      <c r="P8" s="77">
        <v>110.95000000000002</v>
      </c>
      <c r="Q8" s="77">
        <v>38.169999999999995</v>
      </c>
      <c r="R8" s="80">
        <v>0</v>
      </c>
      <c r="S8" s="80">
        <v>0</v>
      </c>
      <c r="T8" s="78">
        <f>SUMPRODUCT(LTA!F8:AJ8,LTA!F$101:AJ$101,LTA!F$103:AJ$103)</f>
        <v>26.31</v>
      </c>
      <c r="U8" s="78">
        <f>SUMPRODUCT(LTA!F8:AJ8,LTA!F$102:AJ$102,LTA!F$103:AJ$103)</f>
        <v>33.379999999999995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45.28</v>
      </c>
      <c r="Z8" s="75">
        <f>IEX!N8</f>
        <v>0</v>
      </c>
      <c r="AA8" s="117">
        <f>STOA!H8</f>
        <v>217.31</v>
      </c>
      <c r="AB8" s="117">
        <f>-STOA!N8</f>
        <v>-224.33</v>
      </c>
      <c r="AC8">
        <f t="shared" si="0"/>
        <v>12.838651098009795</v>
      </c>
      <c r="AD8">
        <f t="shared" si="1"/>
        <v>982.85812546957777</v>
      </c>
      <c r="AE8">
        <f>'IDT-1'!B8</f>
        <v>0</v>
      </c>
      <c r="AF8" s="26"/>
      <c r="AG8">
        <f t="shared" si="2"/>
        <v>982.85812546957777</v>
      </c>
      <c r="AI8" s="75">
        <f>PXIL!H8</f>
        <v>0</v>
      </c>
      <c r="AJ8" s="75">
        <f>PXIL!N8</f>
        <v>0</v>
      </c>
      <c r="AK8" s="75">
        <f>RTM_IEX!H8</f>
        <v>57.8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12.637433155080215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7.4700000000000015</v>
      </c>
      <c r="J9">
        <f>Bawana_RLNG!P9</f>
        <v>0</v>
      </c>
      <c r="K9">
        <f>Bawana_Spot!P9</f>
        <v>0</v>
      </c>
      <c r="L9">
        <f>TWOMCL!O9</f>
        <v>-6.0407239819004523</v>
      </c>
      <c r="M9">
        <f>EDWPCL!S9</f>
        <v>0</v>
      </c>
      <c r="N9">
        <f>'MSW BWN'!S9</f>
        <v>7.3451807999999996</v>
      </c>
      <c r="O9">
        <f>BRPL_ISGS_exbus!BB9</f>
        <v>657.19274483524941</v>
      </c>
      <c r="P9" s="77">
        <v>110.95000000000002</v>
      </c>
      <c r="Q9" s="77">
        <v>38.169999999999995</v>
      </c>
      <c r="R9" s="80">
        <v>0</v>
      </c>
      <c r="S9" s="80">
        <v>0</v>
      </c>
      <c r="T9" s="78">
        <f>SUMPRODUCT(LTA!F9:AJ9,LTA!F$101:AJ$101,LTA!F$103:AJ$103)</f>
        <v>25.5</v>
      </c>
      <c r="U9" s="78">
        <f>SUMPRODUCT(LTA!F9:AJ9,LTA!F$102:AJ$102,LTA!F$103:AJ$103)</f>
        <v>30.44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33.72</v>
      </c>
      <c r="Z9" s="75">
        <f>IEX!N9</f>
        <v>0</v>
      </c>
      <c r="AA9" s="117">
        <f>STOA!H9</f>
        <v>217.31</v>
      </c>
      <c r="AB9" s="117">
        <f>-STOA!N9</f>
        <v>-224.33</v>
      </c>
      <c r="AC9">
        <f t="shared" si="0"/>
        <v>13.07682276009978</v>
      </c>
      <c r="AD9">
        <f t="shared" si="1"/>
        <v>1009.8578120483295</v>
      </c>
      <c r="AE9">
        <f>'IDT-1'!B9</f>
        <v>0</v>
      </c>
      <c r="AF9" s="26"/>
      <c r="AG9">
        <f t="shared" si="2"/>
        <v>1009.8578120483295</v>
      </c>
      <c r="AI9" s="75">
        <f>PXIL!H9</f>
        <v>0</v>
      </c>
      <c r="AJ9" s="75">
        <f>PXIL!N9</f>
        <v>0</v>
      </c>
      <c r="AK9" s="75">
        <f>RTM_IEX!H9</f>
        <v>112.71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12.637433155080215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7.4700000000000015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7.3451807999999996</v>
      </c>
      <c r="O10">
        <f>BRPL_ISGS_exbus!BB10</f>
        <v>655.03005464164926</v>
      </c>
      <c r="P10" s="77">
        <v>110.95</v>
      </c>
      <c r="Q10" s="77">
        <v>38.169999999999995</v>
      </c>
      <c r="R10" s="80">
        <v>0</v>
      </c>
      <c r="S10" s="80">
        <v>0</v>
      </c>
      <c r="T10" s="78">
        <f>SUMPRODUCT(LTA!F10:AJ10,LTA!F$101:AJ$101,LTA!F$103:AJ$103)</f>
        <v>24.700000000000003</v>
      </c>
      <c r="U10" s="78">
        <f>SUMPRODUCT(LTA!F10:AJ10,LTA!F$102:AJ$102,LTA!F$103:AJ$103)</f>
        <v>30.6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25.05</v>
      </c>
      <c r="Z10" s="75">
        <f>IEX!N10</f>
        <v>0</v>
      </c>
      <c r="AA10" s="117">
        <f>STOA!H10</f>
        <v>217.31</v>
      </c>
      <c r="AB10" s="117">
        <f>-STOA!N10</f>
        <v>-224.33</v>
      </c>
      <c r="AC10">
        <f t="shared" si="0"/>
        <v>12.764723193682872</v>
      </c>
      <c r="AD10">
        <f t="shared" si="1"/>
        <v>974.53115515493607</v>
      </c>
      <c r="AE10">
        <f>'IDT-1'!B10</f>
        <v>0</v>
      </c>
      <c r="AF10" s="26"/>
      <c r="AG10">
        <f t="shared" si="2"/>
        <v>974.53115515493607</v>
      </c>
      <c r="AI10" s="75">
        <f>PXIL!H10</f>
        <v>0</v>
      </c>
      <c r="AJ10" s="75">
        <f>PXIL!N10</f>
        <v>0</v>
      </c>
      <c r="AK10" s="75">
        <f>RTM_IEX!H10</f>
        <v>88.63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12.637433155080215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7.4700000000000015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7.3284567999999988</v>
      </c>
      <c r="O11">
        <f>BRPL_ISGS_exbus!BB11</f>
        <v>657.8028454608492</v>
      </c>
      <c r="P11" s="77">
        <v>110.95</v>
      </c>
      <c r="Q11" s="77">
        <v>38.169999999999995</v>
      </c>
      <c r="R11" s="80">
        <v>0</v>
      </c>
      <c r="S11" s="80">
        <v>0</v>
      </c>
      <c r="T11" s="78">
        <f>SUMPRODUCT(LTA!F11:AJ11,LTA!F$101:AJ$101,LTA!F$103:AJ$103)</f>
        <v>24.07</v>
      </c>
      <c r="U11" s="78">
        <f>SUMPRODUCT(LTA!F11:AJ11,LTA!F$102:AJ$102,LTA!F$103:AJ$103)</f>
        <v>30.64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215.39</v>
      </c>
      <c r="AB11" s="117">
        <f>-STOA!N11</f>
        <v>-224.33</v>
      </c>
      <c r="AC11">
        <f t="shared" si="0"/>
        <v>12.919392581691831</v>
      </c>
      <c r="AD11">
        <f t="shared" si="1"/>
        <v>991.95255258612724</v>
      </c>
      <c r="AE11">
        <f>'IDT-1'!B11</f>
        <v>0</v>
      </c>
      <c r="AF11" s="26"/>
      <c r="AG11">
        <f t="shared" si="2"/>
        <v>991.95255258612724</v>
      </c>
      <c r="AI11" s="75">
        <f>PXIL!H11</f>
        <v>0</v>
      </c>
      <c r="AJ11" s="75">
        <f>PXIL!N11</f>
        <v>0</v>
      </c>
      <c r="AK11" s="75">
        <f>RTM_IEX!H11</f>
        <v>131.01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12.637433155080215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7.4700000000000015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7.3619047999999996</v>
      </c>
      <c r="O12">
        <f>BRPL_ISGS_exbus!BB12</f>
        <v>657.8028454608492</v>
      </c>
      <c r="P12" s="77">
        <v>110.95</v>
      </c>
      <c r="Q12" s="77">
        <v>38.169999999999995</v>
      </c>
      <c r="R12" s="80">
        <v>0</v>
      </c>
      <c r="S12" s="80">
        <v>0</v>
      </c>
      <c r="T12" s="78">
        <f>SUMPRODUCT(LTA!F12:AJ12,LTA!F$101:AJ$101,LTA!F$103:AJ$103)</f>
        <v>23.369999999999997</v>
      </c>
      <c r="U12" s="78">
        <f>SUMPRODUCT(LTA!F12:AJ12,LTA!F$102:AJ$102,LTA!F$103:AJ$103)</f>
        <v>30.57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180.70999999999998</v>
      </c>
      <c r="AB12" s="117">
        <f>-STOA!N12</f>
        <v>-224.33</v>
      </c>
      <c r="AC12">
        <f t="shared" si="0"/>
        <v>12.582294924091832</v>
      </c>
      <c r="AD12">
        <f t="shared" si="1"/>
        <v>953.98309824372711</v>
      </c>
      <c r="AE12">
        <f>'IDT-1'!B12</f>
        <v>0</v>
      </c>
      <c r="AF12" s="26"/>
      <c r="AG12">
        <f t="shared" si="2"/>
        <v>953.98309824372711</v>
      </c>
      <c r="AI12" s="75">
        <f>PXIL!H12</f>
        <v>0</v>
      </c>
      <c r="AJ12" s="75">
        <f>PXIL!N12</f>
        <v>0</v>
      </c>
      <c r="AK12" s="75">
        <f>RTM_IEX!H12</f>
        <v>128.12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12.637433155080215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7.4700000000000015</v>
      </c>
      <c r="J13">
        <f>Bawana_RLNG!P13</f>
        <v>0</v>
      </c>
      <c r="K13">
        <f>Bawana_Spot!P13</f>
        <v>0</v>
      </c>
      <c r="L13">
        <f>TWOMCL!O13</f>
        <v>-6.0013574660633484</v>
      </c>
      <c r="M13">
        <f>EDWPCL!S13</f>
        <v>0</v>
      </c>
      <c r="N13">
        <f>'MSW BWN'!S13</f>
        <v>7.3769563999999992</v>
      </c>
      <c r="O13">
        <f>BRPL_ISGS_exbus!BB13</f>
        <v>657.80041699463663</v>
      </c>
      <c r="P13" s="77">
        <v>110.95</v>
      </c>
      <c r="Q13" s="77">
        <v>38.169999999999995</v>
      </c>
      <c r="R13" s="80">
        <v>0</v>
      </c>
      <c r="S13" s="80">
        <v>0</v>
      </c>
      <c r="T13" s="78">
        <f>SUMPRODUCT(LTA!F13:AJ13,LTA!F$101:AJ$101,LTA!F$103:AJ$103)</f>
        <v>22.58</v>
      </c>
      <c r="U13" s="78">
        <f>SUMPRODUCT(LTA!F13:AJ13,LTA!F$102:AJ$102,LTA!F$103:AJ$103)</f>
        <v>29.660000000000004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166.26</v>
      </c>
      <c r="AB13" s="117">
        <f>-STOA!N13</f>
        <v>-224.33</v>
      </c>
      <c r="AC13">
        <f t="shared" si="0"/>
        <v>12.778236399434682</v>
      </c>
      <c r="AD13">
        <f t="shared" si="1"/>
        <v>976.30521268421876</v>
      </c>
      <c r="AE13">
        <f>'IDT-1'!B13</f>
        <v>0</v>
      </c>
      <c r="AF13" s="26"/>
      <c r="AG13">
        <f t="shared" si="2"/>
        <v>976.30521268421876</v>
      </c>
      <c r="AI13" s="75">
        <f>PXIL!H13</f>
        <v>0</v>
      </c>
      <c r="AJ13" s="75">
        <f>PXIL!N13</f>
        <v>0</v>
      </c>
      <c r="AK13" s="75">
        <f>RTM_IEX!H13</f>
        <v>166.65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12.637433155080215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7.4700000000000015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7.3936803999999992</v>
      </c>
      <c r="O14">
        <f>BRPL_ISGS_exbus!BB14</f>
        <v>657.80041699463663</v>
      </c>
      <c r="P14" s="77">
        <v>110.95</v>
      </c>
      <c r="Q14" s="77">
        <v>38.169999999999995</v>
      </c>
      <c r="R14" s="80">
        <v>0</v>
      </c>
      <c r="S14" s="80">
        <v>0</v>
      </c>
      <c r="T14" s="78">
        <f>SUMPRODUCT(LTA!F14:AJ14,LTA!F$101:AJ$101,LTA!F$103:AJ$103)</f>
        <v>21.79</v>
      </c>
      <c r="U14" s="78">
        <f>SUMPRODUCT(LTA!F14:AJ14,LTA!F$102:AJ$102,LTA!F$103:AJ$103)</f>
        <v>29.25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166.26</v>
      </c>
      <c r="AB14" s="117">
        <f>-STOA!N14</f>
        <v>-224.33</v>
      </c>
      <c r="AC14">
        <f t="shared" si="0"/>
        <v>12.099345178869159</v>
      </c>
      <c r="AD14">
        <f t="shared" si="1"/>
        <v>899.58539512273717</v>
      </c>
      <c r="AE14">
        <f>'IDT-1'!B14</f>
        <v>0</v>
      </c>
      <c r="AF14" s="26"/>
      <c r="AG14">
        <f t="shared" si="2"/>
        <v>899.58539512273717</v>
      </c>
      <c r="AI14" s="75">
        <f>PXIL!H14</f>
        <v>0</v>
      </c>
      <c r="AJ14" s="75">
        <f>PXIL!N14</f>
        <v>0</v>
      </c>
      <c r="AK14" s="75">
        <f>RTM_IEX!H14</f>
        <v>90.56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12.637433155080215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7.4700000000000015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7.3451807999999996</v>
      </c>
      <c r="O15">
        <f>BRPL_ISGS_exbus!BB15</f>
        <v>657.15005666183663</v>
      </c>
      <c r="P15" s="77">
        <v>110.95</v>
      </c>
      <c r="Q15" s="77">
        <v>38.169999999999995</v>
      </c>
      <c r="R15" s="80">
        <v>0</v>
      </c>
      <c r="S15" s="80">
        <v>0</v>
      </c>
      <c r="T15" s="78">
        <f>SUMPRODUCT(LTA!F15:AJ15,LTA!F$101:AJ$101,LTA!F$103:AJ$103)</f>
        <v>21.04</v>
      </c>
      <c r="U15" s="78">
        <f>SUMPRODUCT(LTA!F15:AJ15,LTA!F$102:AJ$102,LTA!F$103:AJ$103)</f>
        <v>28.17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166.20999999999998</v>
      </c>
      <c r="AB15" s="117">
        <f>-STOA!N15</f>
        <v>-224.33</v>
      </c>
      <c r="AC15">
        <f t="shared" si="0"/>
        <v>12.288467211460519</v>
      </c>
      <c r="AD15">
        <f t="shared" si="1"/>
        <v>920.88741315734569</v>
      </c>
      <c r="AE15">
        <f>'IDT-1'!B15</f>
        <v>0</v>
      </c>
      <c r="AF15" s="26"/>
      <c r="AG15">
        <f t="shared" si="2"/>
        <v>920.88741315734569</v>
      </c>
      <c r="AI15" s="75">
        <f>PXIL!H15</f>
        <v>0</v>
      </c>
      <c r="AJ15" s="75">
        <f>PXIL!N15</f>
        <v>0</v>
      </c>
      <c r="AK15" s="75">
        <f>RTM_IEX!H15</f>
        <v>114.63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12.637433155080215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7.4700000000000015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7.3451807999999996</v>
      </c>
      <c r="O16">
        <f>BRPL_ISGS_exbus!BB16</f>
        <v>657.15005666183663</v>
      </c>
      <c r="P16" s="77">
        <v>110.95</v>
      </c>
      <c r="Q16" s="77">
        <v>38.169999999999995</v>
      </c>
      <c r="R16" s="80">
        <v>0</v>
      </c>
      <c r="S16" s="80">
        <v>0</v>
      </c>
      <c r="T16" s="78">
        <f>SUMPRODUCT(LTA!F16:AJ16,LTA!F$101:AJ$101,LTA!F$103:AJ$103)</f>
        <v>20.9</v>
      </c>
      <c r="U16" s="78">
        <f>SUMPRODUCT(LTA!F16:AJ16,LTA!F$102:AJ$102,LTA!F$103:AJ$103)</f>
        <v>27.17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166.20999999999998</v>
      </c>
      <c r="AB16" s="117">
        <f>-STOA!N16</f>
        <v>-224.33</v>
      </c>
      <c r="AC16">
        <f t="shared" si="0"/>
        <v>12.269987211460519</v>
      </c>
      <c r="AD16">
        <f t="shared" si="1"/>
        <v>918.80589315734562</v>
      </c>
      <c r="AE16">
        <f>'IDT-1'!B16</f>
        <v>0</v>
      </c>
      <c r="AF16" s="26"/>
      <c r="AG16">
        <f t="shared" si="2"/>
        <v>918.80589315734562</v>
      </c>
      <c r="AI16" s="75">
        <f>PXIL!H16</f>
        <v>0</v>
      </c>
      <c r="AJ16" s="75">
        <f>PXIL!N16</f>
        <v>0</v>
      </c>
      <c r="AK16" s="75">
        <f>RTM_IEX!H16</f>
        <v>113.67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12.637433155080215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7.4700000000000015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7.4488695999999992</v>
      </c>
      <c r="O17">
        <f>BRPL_ISGS_exbus!BB17</f>
        <v>657.15005666183663</v>
      </c>
      <c r="P17" s="77">
        <v>110.95</v>
      </c>
      <c r="Q17" s="77">
        <v>38.169999999999995</v>
      </c>
      <c r="R17" s="80">
        <v>0</v>
      </c>
      <c r="S17" s="80">
        <v>0</v>
      </c>
      <c r="T17" s="78">
        <f>SUMPRODUCT(LTA!F17:AJ17,LTA!F$101:AJ$101,LTA!F$103:AJ$103)</f>
        <v>20.77</v>
      </c>
      <c r="U17" s="78">
        <f>SUMPRODUCT(LTA!F17:AJ17,LTA!F$102:AJ$102,LTA!F$103:AJ$103)</f>
        <v>25.75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175.83999999999997</v>
      </c>
      <c r="AB17" s="117">
        <f>-STOA!N17</f>
        <v>-224.33</v>
      </c>
      <c r="AC17">
        <f t="shared" si="0"/>
        <v>12.460627672900518</v>
      </c>
      <c r="AD17">
        <f t="shared" si="1"/>
        <v>940.27894149590566</v>
      </c>
      <c r="AE17">
        <f>'IDT-1'!B17</f>
        <v>0</v>
      </c>
      <c r="AF17" s="26"/>
      <c r="AG17">
        <f t="shared" si="2"/>
        <v>940.27894149590566</v>
      </c>
      <c r="AI17" s="75">
        <f>PXIL!H17</f>
        <v>0</v>
      </c>
      <c r="AJ17" s="75">
        <f>PXIL!N17</f>
        <v>0</v>
      </c>
      <c r="AK17" s="75">
        <f>RTM_IEX!H17</f>
        <v>127.15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12.637433155080215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7.4700000000000015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7.2481815999999997</v>
      </c>
      <c r="O18">
        <f>BRPL_ISGS_exbus!BB18</f>
        <v>657.15005666183663</v>
      </c>
      <c r="P18" s="77">
        <v>110.95</v>
      </c>
      <c r="Q18" s="77">
        <v>38.169999999999995</v>
      </c>
      <c r="R18" s="80">
        <v>0</v>
      </c>
      <c r="S18" s="80">
        <v>0</v>
      </c>
      <c r="T18" s="78">
        <f>SUMPRODUCT(LTA!F18:AJ18,LTA!F$101:AJ$101,LTA!F$103:AJ$103)</f>
        <v>22.52</v>
      </c>
      <c r="U18" s="78">
        <f>SUMPRODUCT(LTA!F18:AJ18,LTA!F$102:AJ$102,LTA!F$103:AJ$103)</f>
        <v>25.04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190.29</v>
      </c>
      <c r="AB18" s="117">
        <f>-STOA!N18</f>
        <v>-224.33</v>
      </c>
      <c r="AC18">
        <f t="shared" si="0"/>
        <v>12.63758961850052</v>
      </c>
      <c r="AD18">
        <f t="shared" si="1"/>
        <v>960.21129155030576</v>
      </c>
      <c r="AE18">
        <f>'IDT-1'!B18</f>
        <v>0</v>
      </c>
      <c r="AF18" s="26"/>
      <c r="AG18">
        <f t="shared" si="2"/>
        <v>960.21129155030576</v>
      </c>
      <c r="AI18" s="75">
        <f>PXIL!H18</f>
        <v>0</v>
      </c>
      <c r="AJ18" s="75">
        <f>PXIL!N18</f>
        <v>0</v>
      </c>
      <c r="AK18" s="75">
        <f>RTM_IEX!H18</f>
        <v>131.97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13.013547237076651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9.3361099541857548</v>
      </c>
      <c r="J19">
        <f>Bawana_RLNG!P19</f>
        <v>0</v>
      </c>
      <c r="K19">
        <f>Bawana_Spot!P19</f>
        <v>0</v>
      </c>
      <c r="L19">
        <f>TWOMCL!O19</f>
        <v>-2.3972850678733031</v>
      </c>
      <c r="M19">
        <f>EDWPCL!S19</f>
        <v>0</v>
      </c>
      <c r="N19">
        <f>'MSW BWN'!S19</f>
        <v>7.2164059999999992</v>
      </c>
      <c r="O19">
        <f>BRPL_ISGS_exbus!BB19</f>
        <v>657.15005666183663</v>
      </c>
      <c r="P19" s="77">
        <v>110.95</v>
      </c>
      <c r="Q19" s="77">
        <v>38.169999999999995</v>
      </c>
      <c r="R19" s="80">
        <v>0</v>
      </c>
      <c r="S19" s="80">
        <v>0</v>
      </c>
      <c r="T19" s="78">
        <f>SUMPRODUCT(LTA!F19:AJ19,LTA!F$101:AJ$101,LTA!F$103:AJ$103)</f>
        <v>23.19</v>
      </c>
      <c r="U19" s="78">
        <f>SUMPRODUCT(LTA!F19:AJ19,LTA!F$102:AJ$102,LTA!F$103:AJ$103)</f>
        <v>23.88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204.95</v>
      </c>
      <c r="AB19" s="117">
        <f>-STOA!N19</f>
        <v>-224.33</v>
      </c>
      <c r="AC19">
        <f t="shared" si="0"/>
        <v>12.24852254215409</v>
      </c>
      <c r="AD19">
        <f t="shared" si="1"/>
        <v>923.88031224307167</v>
      </c>
      <c r="AE19">
        <f>'IDT-1'!B19</f>
        <v>0</v>
      </c>
      <c r="AF19" s="26"/>
      <c r="AG19">
        <f t="shared" si="2"/>
        <v>923.88031224307167</v>
      </c>
      <c r="AI19" s="75">
        <f>PXIL!H19</f>
        <v>0</v>
      </c>
      <c r="AJ19" s="75">
        <f>PXIL!N19</f>
        <v>0</v>
      </c>
      <c r="AK19" s="75">
        <f>RTM_IEX!H19</f>
        <v>75.14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13.013547237076651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9.3361099541857548</v>
      </c>
      <c r="J20">
        <f>Bawana_RLNG!P20</f>
        <v>0</v>
      </c>
      <c r="K20">
        <f>Bawana_Spot!P20</f>
        <v>0</v>
      </c>
      <c r="L20">
        <f>TWOMCL!O20</f>
        <v>-4.2285067873303168</v>
      </c>
      <c r="M20">
        <f>EDWPCL!S20</f>
        <v>0</v>
      </c>
      <c r="N20">
        <f>'MSW BWN'!S20</f>
        <v>6.9270807999999997</v>
      </c>
      <c r="O20">
        <f>BRPL_ISGS_exbus!BB20</f>
        <v>657.15248512804919</v>
      </c>
      <c r="P20" s="77">
        <v>110.95</v>
      </c>
      <c r="Q20" s="77">
        <v>38.169999999999995</v>
      </c>
      <c r="R20" s="80">
        <v>0</v>
      </c>
      <c r="S20" s="80">
        <v>0</v>
      </c>
      <c r="T20" s="78">
        <f>SUMPRODUCT(LTA!F20:AJ20,LTA!F$101:AJ$101,LTA!F$103:AJ$103)</f>
        <v>23.92</v>
      </c>
      <c r="U20" s="78">
        <f>SUMPRODUCT(LTA!F20:AJ20,LTA!F$102:AJ$102,LTA!F$103:AJ$103)</f>
        <v>22.72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215.54999999999998</v>
      </c>
      <c r="AB20" s="117">
        <f>-STOA!N20</f>
        <v>-224.33</v>
      </c>
      <c r="AC20">
        <f t="shared" si="0"/>
        <v>12.784095670843515</v>
      </c>
      <c r="AD20">
        <f t="shared" si="1"/>
        <v>980.52662066113783</v>
      </c>
      <c r="AE20">
        <f>'IDT-1'!B20</f>
        <v>0</v>
      </c>
      <c r="AF20" s="26"/>
      <c r="AG20">
        <f t="shared" si="2"/>
        <v>980.52662066113783</v>
      </c>
      <c r="AI20" s="75">
        <f>PXIL!H20</f>
        <v>0</v>
      </c>
      <c r="AJ20" s="75">
        <f>PXIL!N20</f>
        <v>0</v>
      </c>
      <c r="AK20" s="75">
        <f>RTM_IEX!H20</f>
        <v>124.27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13.274653579676674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9.3361099541857548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7.3368187999999988</v>
      </c>
      <c r="O21">
        <f>BRPL_ISGS_exbus!BB21</f>
        <v>661.24708434164916</v>
      </c>
      <c r="P21" s="77">
        <v>110.95</v>
      </c>
      <c r="Q21" s="77">
        <v>38.169999999999995</v>
      </c>
      <c r="R21" s="80">
        <v>0</v>
      </c>
      <c r="S21" s="80">
        <v>0</v>
      </c>
      <c r="T21" s="78">
        <f>SUMPRODUCT(LTA!F21:AJ21,LTA!F$101:AJ$101,LTA!F$103:AJ$103)</f>
        <v>24.57</v>
      </c>
      <c r="U21" s="78">
        <f>SUMPRODUCT(LTA!F21:AJ21,LTA!F$102:AJ$102,LTA!F$103:AJ$103)</f>
        <v>21.91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10.6</v>
      </c>
      <c r="Z21" s="75">
        <f>IEX!N21</f>
        <v>0</v>
      </c>
      <c r="AA21" s="117">
        <f>STOA!H21</f>
        <v>215.54999999999998</v>
      </c>
      <c r="AB21" s="117">
        <f>-STOA!N21</f>
        <v>-224.33</v>
      </c>
      <c r="AC21">
        <f t="shared" si="0"/>
        <v>13.070364776776154</v>
      </c>
      <c r="AD21">
        <f t="shared" si="1"/>
        <v>1008.9575116506248</v>
      </c>
      <c r="AE21">
        <f>'IDT-1'!B21</f>
        <v>0</v>
      </c>
      <c r="AF21" s="26"/>
      <c r="AG21">
        <f t="shared" si="2"/>
        <v>1008.9575116506248</v>
      </c>
      <c r="AI21" s="75">
        <f>PXIL!H21</f>
        <v>0</v>
      </c>
      <c r="AJ21" s="75">
        <f>PXIL!N21</f>
        <v>0</v>
      </c>
      <c r="AK21" s="75">
        <f>RTM_IEX!H21</f>
        <v>139.68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13.274653579676674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9.3361099541857548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7.4739555999999991</v>
      </c>
      <c r="O22">
        <f>BRPL_ISGS_exbus!BB22</f>
        <v>690.27862478864915</v>
      </c>
      <c r="P22" s="77">
        <v>110.95</v>
      </c>
      <c r="Q22" s="77">
        <v>38.169999999999995</v>
      </c>
      <c r="R22" s="80">
        <v>0</v>
      </c>
      <c r="S22" s="80">
        <v>0</v>
      </c>
      <c r="T22" s="78">
        <f>SUMPRODUCT(LTA!F22:AJ22,LTA!F$101:AJ$101,LTA!F$103:AJ$103)</f>
        <v>18.010000000000002</v>
      </c>
      <c r="U22" s="78">
        <f>SUMPRODUCT(LTA!F22:AJ22,LTA!F$102:AJ$102,LTA!F$103:AJ$103)</f>
        <v>21.439999999999998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29.86</v>
      </c>
      <c r="Z22" s="75">
        <f>IEX!N22</f>
        <v>0</v>
      </c>
      <c r="AA22" s="117">
        <f>STOA!H22</f>
        <v>215.54999999999998</v>
      </c>
      <c r="AB22" s="117">
        <f>-STOA!N22</f>
        <v>-224.33</v>
      </c>
      <c r="AC22">
        <f t="shared" si="0"/>
        <v>13.104057136549756</v>
      </c>
      <c r="AD22">
        <f t="shared" si="1"/>
        <v>1012.7524965378514</v>
      </c>
      <c r="AE22">
        <f>'IDT-1'!B22</f>
        <v>0</v>
      </c>
      <c r="AF22" s="26"/>
      <c r="AG22">
        <f t="shared" si="2"/>
        <v>1012.7524965378514</v>
      </c>
      <c r="AI22" s="75">
        <f>PXIL!H22</f>
        <v>0</v>
      </c>
      <c r="AJ22" s="75">
        <f>PXIL!N22</f>
        <v>0</v>
      </c>
      <c r="AK22" s="75">
        <f>RTM_IEX!H22</f>
        <v>102.11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13.274653579676674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9.3361099541857548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7.2080439999999992</v>
      </c>
      <c r="O23">
        <f>BRPL_ISGS_exbus!BB23</f>
        <v>702.97718932561793</v>
      </c>
      <c r="P23" s="77">
        <v>95.804516950351271</v>
      </c>
      <c r="Q23" s="77">
        <v>35.379999999999995</v>
      </c>
      <c r="R23" s="80">
        <v>0</v>
      </c>
      <c r="S23" s="80">
        <v>0</v>
      </c>
      <c r="T23" s="78">
        <f>SUMPRODUCT(LTA!F23:AJ23,LTA!F$101:AJ$101,LTA!F$103:AJ$103)</f>
        <v>17.95</v>
      </c>
      <c r="U23" s="78">
        <f>SUMPRODUCT(LTA!F23:AJ23,LTA!F$102:AJ$102,LTA!F$103:AJ$103)</f>
        <v>20.86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272.38</v>
      </c>
      <c r="AB23" s="117">
        <f>-STOA!N23</f>
        <v>-224.33</v>
      </c>
      <c r="AC23">
        <f t="shared" si="0"/>
        <v>13.194144231558173</v>
      </c>
      <c r="AD23">
        <f t="shared" si="1"/>
        <v>1022.899579330163</v>
      </c>
      <c r="AE23">
        <f>'IDT-1'!B23</f>
        <v>0</v>
      </c>
      <c r="AF23" s="26"/>
      <c r="AG23">
        <f t="shared" si="2"/>
        <v>1022.899579330163</v>
      </c>
      <c r="AI23" s="75">
        <f>PXIL!H23</f>
        <v>0</v>
      </c>
      <c r="AJ23" s="75">
        <f>PXIL!N23</f>
        <v>0</v>
      </c>
      <c r="AK23" s="75">
        <f>RTM_IEX!H23</f>
        <v>91.52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13.274653579676674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9.3361099541857548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6.8953051999999992</v>
      </c>
      <c r="O24">
        <f>BRPL_ISGS_exbus!BB24</f>
        <v>710.35894397689344</v>
      </c>
      <c r="P24" s="77">
        <v>110.95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17.86</v>
      </c>
      <c r="U24" s="78">
        <f>SUMPRODUCT(LTA!F24:AJ24,LTA!F$102:AJ$102,LTA!F$103:AJ$103)</f>
        <v>19.979999999999997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286.83</v>
      </c>
      <c r="AB24" s="117">
        <f>-STOA!N24</f>
        <v>-224.33</v>
      </c>
      <c r="AC24">
        <f t="shared" si="0"/>
        <v>13.871871821886304</v>
      </c>
      <c r="AD24">
        <f t="shared" si="1"/>
        <v>1099.2363506407592</v>
      </c>
      <c r="AE24">
        <f>'IDT-1'!B24</f>
        <v>0</v>
      </c>
      <c r="AF24" s="26"/>
      <c r="AG24">
        <f t="shared" si="2"/>
        <v>1099.2363506407592</v>
      </c>
      <c r="AI24" s="75">
        <f>PXIL!H24</f>
        <v>0</v>
      </c>
      <c r="AJ24" s="75">
        <f>PXIL!N24</f>
        <v>0</v>
      </c>
      <c r="AK24" s="75">
        <f>RTM_IEX!H24</f>
        <v>130.05000000000001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13.274653579676674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9.3361099541857548</v>
      </c>
      <c r="J25">
        <f>Bawana_RLNG!P25</f>
        <v>0</v>
      </c>
      <c r="K25">
        <f>Bawana_Spot!P25</f>
        <v>0</v>
      </c>
      <c r="L25">
        <f>TWOMCL!O25</f>
        <v>-5.9755656108597286</v>
      </c>
      <c r="M25">
        <f>EDWPCL!S25</f>
        <v>0</v>
      </c>
      <c r="N25">
        <f>'MSW BWN'!S25</f>
        <v>6.7029791999999997</v>
      </c>
      <c r="O25">
        <f>BRPL_ISGS_exbus!BB25</f>
        <v>732.66394277929339</v>
      </c>
      <c r="P25" s="77">
        <v>110.95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17.760000000000002</v>
      </c>
      <c r="U25" s="78">
        <f>SUMPRODUCT(LTA!F25:AJ25,LTA!F$102:AJ$102,LTA!F$103:AJ$103)</f>
        <v>19.309999999999999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307.07</v>
      </c>
      <c r="AB25" s="117">
        <f>-STOA!N25</f>
        <v>-224.33</v>
      </c>
      <c r="AC25">
        <f t="shared" si="0"/>
        <v>13.821008750933412</v>
      </c>
      <c r="AD25">
        <f t="shared" si="1"/>
        <v>1093.8111111513624</v>
      </c>
      <c r="AE25">
        <f>'IDT-1'!B25</f>
        <v>0</v>
      </c>
      <c r="AF25" s="26"/>
      <c r="AG25">
        <f t="shared" si="2"/>
        <v>1093.8111111513624</v>
      </c>
      <c r="AI25" s="75">
        <f>PXIL!H25</f>
        <v>0</v>
      </c>
      <c r="AJ25" s="75">
        <f>PXIL!N25</f>
        <v>0</v>
      </c>
      <c r="AK25" s="75">
        <f>RTM_IEX!H25</f>
        <v>82.84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13.274653579676674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9.3361099541857548</v>
      </c>
      <c r="J26">
        <f>Bawana_RLNG!P26</f>
        <v>0</v>
      </c>
      <c r="K26">
        <f>Bawana_Spot!P26</f>
        <v>0</v>
      </c>
      <c r="L26">
        <f>TWOMCL!O26</f>
        <v>-5.4597285067873305</v>
      </c>
      <c r="M26">
        <f>EDWPCL!S26</f>
        <v>0</v>
      </c>
      <c r="N26">
        <f>'MSW BWN'!S26</f>
        <v>6.7514787999999992</v>
      </c>
      <c r="O26">
        <f>BRPL_ISGS_exbus!BB26</f>
        <v>778.24670310495253</v>
      </c>
      <c r="P26" s="77">
        <v>110.95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16.97</v>
      </c>
      <c r="U26" s="78">
        <f>SUMPRODUCT(LTA!F26:AJ26,LTA!F$102:AJ$102,LTA!F$103:AJ$103)</f>
        <v>27.729999999999997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18.309999999999999</v>
      </c>
      <c r="Z26" s="75">
        <f>IEX!N26</f>
        <v>0</v>
      </c>
      <c r="AA26" s="117">
        <f>STOA!H26</f>
        <v>311.88</v>
      </c>
      <c r="AB26" s="117">
        <f>-STOA!N26</f>
        <v>-224.33</v>
      </c>
      <c r="AC26">
        <f t="shared" si="0"/>
        <v>14.692040170688578</v>
      </c>
      <c r="AD26">
        <f t="shared" si="1"/>
        <v>1192.957176761339</v>
      </c>
      <c r="AE26">
        <f>'IDT-1'!B26</f>
        <v>0</v>
      </c>
      <c r="AF26" s="26"/>
      <c r="AG26">
        <f t="shared" si="2"/>
        <v>1192.957176761339</v>
      </c>
      <c r="AI26" s="75">
        <f>PXIL!H26</f>
        <v>0</v>
      </c>
      <c r="AJ26" s="75">
        <f>PXIL!N26</f>
        <v>0</v>
      </c>
      <c r="AK26" s="75">
        <f>RTM_IEX!H26</f>
        <v>105.96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13.274653579676674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18.68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6.6795656000000001</v>
      </c>
      <c r="O27">
        <f>BRPL_ISGS_exbus!BB27</f>
        <v>798.74932619443598</v>
      </c>
      <c r="P27" s="77">
        <v>110.95</v>
      </c>
      <c r="Q27" s="77">
        <v>38.17</v>
      </c>
      <c r="R27" s="80">
        <v>9.8000000000000007</v>
      </c>
      <c r="S27" s="80">
        <v>0</v>
      </c>
      <c r="T27" s="78">
        <f>SUMPRODUCT(LTA!F27:AJ27,LTA!F$101:AJ$101,LTA!F$103:AJ$103)</f>
        <v>17</v>
      </c>
      <c r="U27" s="78">
        <f>SUMPRODUCT(LTA!F27:AJ27,LTA!F$102:AJ$102,LTA!F$103:AJ$103)</f>
        <v>27.03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384.37</v>
      </c>
      <c r="AB27" s="117">
        <f>-STOA!N27</f>
        <v>-272.14999999999998</v>
      </c>
      <c r="AC27">
        <f t="shared" si="0"/>
        <v>16.128218967435224</v>
      </c>
      <c r="AD27">
        <f t="shared" si="1"/>
        <v>1257.3185361585668</v>
      </c>
      <c r="AE27">
        <f>'IDT-1'!B27</f>
        <v>0</v>
      </c>
      <c r="AF27" s="26"/>
      <c r="AG27">
        <f t="shared" si="2"/>
        <v>1257.3185361585668</v>
      </c>
      <c r="AI27" s="75">
        <f>PXIL!H27</f>
        <v>0</v>
      </c>
      <c r="AJ27" s="75">
        <f>PXIL!N27</f>
        <v>0</v>
      </c>
      <c r="AK27" s="75">
        <f>RTM_IEX!H27</f>
        <v>127.16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13.274653579676674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18.68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6.4387399999999992</v>
      </c>
      <c r="O28">
        <f>BRPL_ISGS_exbus!BB28</f>
        <v>798.74986434922459</v>
      </c>
      <c r="P28" s="77">
        <v>110.95</v>
      </c>
      <c r="Q28" s="77">
        <v>38.17</v>
      </c>
      <c r="R28" s="80">
        <v>19.065090113285272</v>
      </c>
      <c r="S28" s="80">
        <v>0</v>
      </c>
      <c r="T28" s="78">
        <f>SUMPRODUCT(LTA!F28:AJ28,LTA!F$101:AJ$101,LTA!F$103:AJ$103)</f>
        <v>18.439999999999998</v>
      </c>
      <c r="U28" s="78">
        <f>SUMPRODUCT(LTA!F28:AJ28,LTA!F$102:AJ$102,LTA!F$103:AJ$103)</f>
        <v>26.75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421.94</v>
      </c>
      <c r="AB28" s="117">
        <f>-STOA!N28</f>
        <v>-272.14999999999998</v>
      </c>
      <c r="AC28">
        <f t="shared" si="0"/>
        <v>16.692517230914273</v>
      </c>
      <c r="AD28">
        <f t="shared" si="1"/>
        <v>1320.8790405631619</v>
      </c>
      <c r="AE28">
        <f>'IDT-1'!B28</f>
        <v>0</v>
      </c>
      <c r="AF28" s="26"/>
      <c r="AG28">
        <f t="shared" si="2"/>
        <v>1320.8790405631619</v>
      </c>
      <c r="AI28" s="75">
        <f>PXIL!H28</f>
        <v>0</v>
      </c>
      <c r="AJ28" s="75">
        <f>PXIL!N28</f>
        <v>0</v>
      </c>
      <c r="AK28" s="75">
        <f>RTM_IEX!H28</f>
        <v>143.53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13.274653579676674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21.080000000000002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6.6712035999999992</v>
      </c>
      <c r="O29">
        <f>BRPL_ISGS_exbus!BB29</f>
        <v>792.57722321891811</v>
      </c>
      <c r="P29" s="77">
        <v>110.95</v>
      </c>
      <c r="Q29" s="77">
        <v>38.17</v>
      </c>
      <c r="R29" s="80">
        <v>32.46</v>
      </c>
      <c r="S29" s="80">
        <v>0</v>
      </c>
      <c r="T29" s="78">
        <f>SUMPRODUCT(LTA!F29:AJ29,LTA!F$101:AJ$101,LTA!F$103:AJ$103)</f>
        <v>23.59</v>
      </c>
      <c r="U29" s="78">
        <f>SUMPRODUCT(LTA!F29:AJ29,LTA!F$102:AJ$102,LTA!F$103:AJ$103)</f>
        <v>26.64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459.51</v>
      </c>
      <c r="AB29" s="117">
        <f>-STOA!N29</f>
        <v>-272.14999999999998</v>
      </c>
      <c r="AC29">
        <f t="shared" si="0"/>
        <v>17.086358875650667</v>
      </c>
      <c r="AD29">
        <f t="shared" si="1"/>
        <v>1365.2399312748337</v>
      </c>
      <c r="AE29">
        <f>'IDT-1'!B29</f>
        <v>0</v>
      </c>
      <c r="AF29" s="26"/>
      <c r="AG29">
        <f t="shared" si="2"/>
        <v>1365.2399312748337</v>
      </c>
      <c r="AI29" s="75">
        <f>PXIL!H29</f>
        <v>0</v>
      </c>
      <c r="AJ29" s="75">
        <f>PXIL!N29</f>
        <v>0</v>
      </c>
      <c r="AK29" s="75">
        <f>RTM_IEX!H29</f>
        <v>135.82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13.274653579676674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21.080000000000002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6.7197031999999988</v>
      </c>
      <c r="O30">
        <f>BRPL_ISGS_exbus!BB30</f>
        <v>792.57722321891811</v>
      </c>
      <c r="P30" s="77">
        <v>110.95</v>
      </c>
      <c r="Q30" s="77">
        <v>38.17</v>
      </c>
      <c r="R30" s="80">
        <v>45.999999999999993</v>
      </c>
      <c r="S30" s="80">
        <v>0</v>
      </c>
      <c r="T30" s="78">
        <f>SUMPRODUCT(LTA!F30:AJ30,LTA!F$101:AJ$101,LTA!F$103:AJ$103)</f>
        <v>27.64</v>
      </c>
      <c r="U30" s="78">
        <f>SUMPRODUCT(LTA!F30:AJ30,LTA!F$102:AJ$102,LTA!F$103:AJ$103)</f>
        <v>26.43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467.61</v>
      </c>
      <c r="AB30" s="117">
        <f>-STOA!N30</f>
        <v>-272.14999999999998</v>
      </c>
      <c r="AC30">
        <f t="shared" si="0"/>
        <v>16.921169672130663</v>
      </c>
      <c r="AD30">
        <f t="shared" si="1"/>
        <v>1346.6336200783537</v>
      </c>
      <c r="AE30">
        <f>'IDT-1'!B30</f>
        <v>0</v>
      </c>
      <c r="AF30" s="26"/>
      <c r="AG30">
        <f t="shared" si="2"/>
        <v>1346.6336200783537</v>
      </c>
      <c r="AI30" s="75">
        <f>PXIL!H30</f>
        <v>0</v>
      </c>
      <c r="AJ30" s="75">
        <f>PXIL!N30</f>
        <v>0</v>
      </c>
      <c r="AK30" s="75">
        <f>RTM_IEX!H30</f>
        <v>91.52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13.274653579676674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21.080000000000002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6.8802535999999987</v>
      </c>
      <c r="O31">
        <f>BRPL_ISGS_exbus!BB31</f>
        <v>792.57722321891811</v>
      </c>
      <c r="P31" s="77">
        <v>110.95</v>
      </c>
      <c r="Q31" s="77">
        <v>38.17</v>
      </c>
      <c r="R31" s="80">
        <v>45.999999999999993</v>
      </c>
      <c r="S31" s="80">
        <v>0</v>
      </c>
      <c r="T31" s="78">
        <f>SUMPRODUCT(LTA!F31:AJ31,LTA!F$101:AJ$101,LTA!F$103:AJ$103)</f>
        <v>37.97</v>
      </c>
      <c r="U31" s="78">
        <f>SUMPRODUCT(LTA!F31:AJ31,LTA!F$102:AJ$102,LTA!F$103:AJ$103)</f>
        <v>26.47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443.37</v>
      </c>
      <c r="AB31" s="117">
        <f>-STOA!N31</f>
        <v>-272.14999999999998</v>
      </c>
      <c r="AC31">
        <f t="shared" si="0"/>
        <v>16.758022515650666</v>
      </c>
      <c r="AD31">
        <f t="shared" si="1"/>
        <v>1328.2573176348337</v>
      </c>
      <c r="AE31">
        <f>'IDT-1'!B31</f>
        <v>0</v>
      </c>
      <c r="AF31" s="26"/>
      <c r="AG31">
        <f t="shared" si="2"/>
        <v>1328.2573176348337</v>
      </c>
      <c r="AI31" s="75">
        <f>PXIL!H31</f>
        <v>0</v>
      </c>
      <c r="AJ31" s="75">
        <f>PXIL!N31</f>
        <v>0</v>
      </c>
      <c r="AK31" s="75">
        <f>RTM_IEX!H31</f>
        <v>86.69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13.274653579676674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21.080000000000002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6.6461176000000002</v>
      </c>
      <c r="O32">
        <f>BRPL_ISGS_exbus!BB32</f>
        <v>749.806189602318</v>
      </c>
      <c r="P32" s="77">
        <v>110.95</v>
      </c>
      <c r="Q32" s="77">
        <v>38.17</v>
      </c>
      <c r="R32" s="80">
        <v>45.999999999999993</v>
      </c>
      <c r="S32" s="80">
        <v>0</v>
      </c>
      <c r="T32" s="78">
        <f>SUMPRODUCT(LTA!F32:AJ32,LTA!F$101:AJ$101,LTA!F$103:AJ$103)</f>
        <v>53.41</v>
      </c>
      <c r="U32" s="78">
        <f>SUMPRODUCT(LTA!F32:AJ32,LTA!F$102:AJ$102,LTA!F$103:AJ$103)</f>
        <v>19.03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437.28</v>
      </c>
      <c r="AB32" s="117">
        <f>-STOA!N32</f>
        <v>-272.14999999999998</v>
      </c>
      <c r="AC32">
        <f t="shared" si="0"/>
        <v>16.718641023024585</v>
      </c>
      <c r="AD32">
        <f t="shared" si="1"/>
        <v>1323.8215295108596</v>
      </c>
      <c r="AE32">
        <f>'IDT-1'!B32</f>
        <v>0</v>
      </c>
      <c r="AF32" s="26"/>
      <c r="AG32">
        <f t="shared" si="2"/>
        <v>1323.8215295108596</v>
      </c>
      <c r="AI32" s="75">
        <f>PXIL!H32</f>
        <v>0</v>
      </c>
      <c r="AJ32" s="75">
        <f>PXIL!N32</f>
        <v>0</v>
      </c>
      <c r="AK32" s="75">
        <f>RTM_IEX!H32</f>
        <v>123.31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13.274653579676674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21.080000000000002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6.7832543999999997</v>
      </c>
      <c r="O33">
        <f>BRPL_ISGS_exbus!BB33</f>
        <v>708.7786266811496</v>
      </c>
      <c r="P33" s="77">
        <v>110.95</v>
      </c>
      <c r="Q33" s="77">
        <v>38.17</v>
      </c>
      <c r="R33" s="80">
        <v>45.999999999999993</v>
      </c>
      <c r="S33" s="80">
        <v>0</v>
      </c>
      <c r="T33" s="78">
        <f>SUMPRODUCT(LTA!F33:AJ33,LTA!F$101:AJ$101,LTA!F$103:AJ$103)</f>
        <v>75.78</v>
      </c>
      <c r="U33" s="78">
        <f>SUMPRODUCT(LTA!F33:AJ33,LTA!F$102:AJ$102,LTA!F$103:AJ$103)</f>
        <v>18.259999999999998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434.34000000000003</v>
      </c>
      <c r="AB33" s="117">
        <f>-STOA!N33</f>
        <v>-272.14999999999998</v>
      </c>
      <c r="AC33">
        <f t="shared" si="0"/>
        <v>16.285589273158305</v>
      </c>
      <c r="AD33">
        <f t="shared" si="1"/>
        <v>1275.0441551395572</v>
      </c>
      <c r="AE33">
        <f>'IDT-1'!B33</f>
        <v>0</v>
      </c>
      <c r="AF33" s="26"/>
      <c r="AG33">
        <f t="shared" si="2"/>
        <v>1275.0441551395572</v>
      </c>
      <c r="AI33" s="75">
        <f>PXIL!H33</f>
        <v>0</v>
      </c>
      <c r="AJ33" s="75">
        <f>PXIL!N33</f>
        <v>0</v>
      </c>
      <c r="AK33" s="75">
        <f>RTM_IEX!H33</f>
        <v>96.33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12.890993071593533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39.900000000000006</v>
      </c>
      <c r="J34">
        <f>Bawana_RLNG!P34</f>
        <v>0</v>
      </c>
      <c r="K34">
        <f>Bawana_Spot!P34</f>
        <v>0</v>
      </c>
      <c r="L34">
        <f>TWOMCL!O34</f>
        <v>-6.0203619909502253</v>
      </c>
      <c r="M34">
        <f>EDWPCL!S34</f>
        <v>0</v>
      </c>
      <c r="N34">
        <f>'MSW BWN'!S34</f>
        <v>7.1210791999999996</v>
      </c>
      <c r="O34">
        <f>BRPL_ISGS_exbus!BB34</f>
        <v>697.85040951120914</v>
      </c>
      <c r="P34" s="77">
        <v>110.95</v>
      </c>
      <c r="Q34" s="77">
        <v>38.17</v>
      </c>
      <c r="R34" s="80">
        <v>45.999999999999993</v>
      </c>
      <c r="S34" s="80">
        <v>0</v>
      </c>
      <c r="T34" s="78">
        <f>SUMPRODUCT(LTA!F34:AJ34,LTA!F$101:AJ$101,LTA!F$103:AJ$103)</f>
        <v>100.94999999999999</v>
      </c>
      <c r="U34" s="78">
        <f>SUMPRODUCT(LTA!F34:AJ34,LTA!F$102:AJ$102,LTA!F$103:AJ$103)</f>
        <v>17.53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445.63000000000005</v>
      </c>
      <c r="AB34" s="117">
        <f>-STOA!N34</f>
        <v>-272.14999999999998</v>
      </c>
      <c r="AC34">
        <f t="shared" si="0"/>
        <v>16.685096724192661</v>
      </c>
      <c r="AD34">
        <f t="shared" si="1"/>
        <v>1320.2570230676599</v>
      </c>
      <c r="AE34">
        <f>'IDT-1'!B34</f>
        <v>0</v>
      </c>
      <c r="AF34" s="26"/>
      <c r="AG34">
        <f t="shared" si="2"/>
        <v>1320.2570230676599</v>
      </c>
      <c r="AI34" s="75">
        <f>PXIL!H34</f>
        <v>0</v>
      </c>
      <c r="AJ34" s="75">
        <f>PXIL!N34</f>
        <v>0</v>
      </c>
      <c r="AK34" s="75">
        <f>RTM_IEX!H34</f>
        <v>98.26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12.637433155080215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70.000000000000014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6.9923043999999992</v>
      </c>
      <c r="O35">
        <f>BRPL_ISGS_exbus!BB35</f>
        <v>710.71752261741256</v>
      </c>
      <c r="P35" s="77">
        <v>110.95</v>
      </c>
      <c r="Q35" s="77">
        <v>38.17</v>
      </c>
      <c r="R35" s="80">
        <v>46.499999999999993</v>
      </c>
      <c r="S35" s="80">
        <v>0</v>
      </c>
      <c r="T35" s="78">
        <f>SUMPRODUCT(LTA!F35:AJ35,LTA!F$101:AJ$101,LTA!F$103:AJ$103)</f>
        <v>130.41</v>
      </c>
      <c r="U35" s="78">
        <f>SUMPRODUCT(LTA!F35:AJ35,LTA!F$102:AJ$102,LTA!F$103:AJ$103)</f>
        <v>16.77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454.94000000000005</v>
      </c>
      <c r="AB35" s="117">
        <f>-STOA!N35</f>
        <v>-272.14999999999998</v>
      </c>
      <c r="AC35">
        <f t="shared" si="0"/>
        <v>16.899571657660967</v>
      </c>
      <c r="AD35">
        <f t="shared" si="1"/>
        <v>1344.2008982667214</v>
      </c>
      <c r="AE35">
        <f>'IDT-1'!B35</f>
        <v>0</v>
      </c>
      <c r="AF35" s="26"/>
      <c r="AG35">
        <f t="shared" si="2"/>
        <v>1344.2008982667214</v>
      </c>
      <c r="AI35" s="75">
        <f>PXIL!H35</f>
        <v>0</v>
      </c>
      <c r="AJ35" s="75">
        <f>PXIL!N35</f>
        <v>0</v>
      </c>
      <c r="AK35" s="75">
        <f>RTM_IEX!H35</f>
        <v>41.43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12.637433155080215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77.22999999999999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7.3368187999999988</v>
      </c>
      <c r="O36">
        <f>BRPL_ISGS_exbus!BB36</f>
        <v>705.25496752953256</v>
      </c>
      <c r="P36" s="77">
        <v>110.95</v>
      </c>
      <c r="Q36" s="77">
        <v>38.17</v>
      </c>
      <c r="R36" s="80">
        <v>46.499999999999993</v>
      </c>
      <c r="S36" s="80">
        <v>0</v>
      </c>
      <c r="T36" s="78">
        <f>SUMPRODUCT(LTA!F36:AJ36,LTA!F$101:AJ$101,LTA!F$103:AJ$103)</f>
        <v>158.04</v>
      </c>
      <c r="U36" s="78">
        <f>SUMPRODUCT(LTA!F36:AJ36,LTA!F$102:AJ$102,LTA!F$103:AJ$103)</f>
        <v>16.05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461.94000000000005</v>
      </c>
      <c r="AB36" s="117">
        <f>-STOA!N36</f>
        <v>-272.14999999999998</v>
      </c>
      <c r="AC36">
        <f t="shared" si="0"/>
        <v>16.851980899607625</v>
      </c>
      <c r="AD36">
        <f t="shared" si="1"/>
        <v>1338.8404483368947</v>
      </c>
      <c r="AE36">
        <f>'IDT-1'!B36</f>
        <v>0</v>
      </c>
      <c r="AF36" s="26"/>
      <c r="AG36">
        <f t="shared" si="2"/>
        <v>1338.8404483368947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12.637433155080215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77.22999999999999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7.6177819999999983</v>
      </c>
      <c r="O37">
        <f>BRPL_ISGS_exbus!BB37</f>
        <v>670.25469321614776</v>
      </c>
      <c r="P37" s="77">
        <v>110.95</v>
      </c>
      <c r="Q37" s="77">
        <v>39.613693091372177</v>
      </c>
      <c r="R37" s="80">
        <v>46.499999999999993</v>
      </c>
      <c r="S37" s="80">
        <v>0</v>
      </c>
      <c r="T37" s="78">
        <f>SUMPRODUCT(LTA!F37:AJ37,LTA!F$101:AJ$101,LTA!F$103:AJ$103)</f>
        <v>185.55999999999997</v>
      </c>
      <c r="U37" s="78">
        <f>SUMPRODUCT(LTA!F37:AJ37,LTA!F$102:AJ$102,LTA!F$103:AJ$103)</f>
        <v>15.39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79.95</v>
      </c>
      <c r="Z37" s="75">
        <f>IEX!N37</f>
        <v>0</v>
      </c>
      <c r="AA37" s="117">
        <f>STOA!H37</f>
        <v>371.81999999999994</v>
      </c>
      <c r="AB37" s="117">
        <f>-STOA!N37</f>
        <v>-272.14999999999998</v>
      </c>
      <c r="AC37">
        <f t="shared" si="0"/>
        <v>16.839199373846842</v>
      </c>
      <c r="AD37">
        <f t="shared" si="1"/>
        <v>1307.267611840643</v>
      </c>
      <c r="AE37">
        <f>'IDT-1'!B37</f>
        <v>0</v>
      </c>
      <c r="AF37" s="26"/>
      <c r="AG37">
        <f t="shared" si="2"/>
        <v>1307.267611840643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12.637433155080215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77.22999999999999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7.9639687999999991</v>
      </c>
      <c r="O38">
        <f>BRPL_ISGS_exbus!BB38</f>
        <v>664.72830865434776</v>
      </c>
      <c r="P38" s="77">
        <v>110.95</v>
      </c>
      <c r="Q38" s="77">
        <v>38.169999999999995</v>
      </c>
      <c r="R38" s="80">
        <v>46.499999999999993</v>
      </c>
      <c r="S38" s="80">
        <v>0</v>
      </c>
      <c r="T38" s="78">
        <f>SUMPRODUCT(LTA!F38:AJ38,LTA!F$101:AJ$101,LTA!F$103:AJ$103)</f>
        <v>214.84</v>
      </c>
      <c r="U38" s="78">
        <f>SUMPRODUCT(LTA!F38:AJ38,LTA!F$102:AJ$102,LTA!F$103:AJ$103)</f>
        <v>14.8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54.91</v>
      </c>
      <c r="Z38" s="75">
        <f>IEX!N38</f>
        <v>0</v>
      </c>
      <c r="AA38" s="117">
        <f>STOA!H38</f>
        <v>380.21999999999997</v>
      </c>
      <c r="AB38" s="117">
        <f>-STOA!N38</f>
        <v>-272.14999999999998</v>
      </c>
      <c r="AC38">
        <f t="shared" si="0"/>
        <v>16.923353221505998</v>
      </c>
      <c r="AD38">
        <f t="shared" si="1"/>
        <v>1346.8795671398113</v>
      </c>
      <c r="AE38">
        <f>'IDT-1'!B38</f>
        <v>0</v>
      </c>
      <c r="AF38" s="26"/>
      <c r="AG38">
        <f t="shared" si="2"/>
        <v>1346.8795671398113</v>
      </c>
      <c r="AI38" s="75">
        <f>PXIL!H38</f>
        <v>0</v>
      </c>
      <c r="AJ38" s="75">
        <f>PXIL!N38</f>
        <v>0</v>
      </c>
      <c r="AK38" s="75">
        <f>RTM_IEX!H38</f>
        <v>19.27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12.524598930481284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82.087593789816424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7.4488695999999992</v>
      </c>
      <c r="O39">
        <f>BRPL_ISGS_exbus!BB39</f>
        <v>658.65092866111047</v>
      </c>
      <c r="P39" s="77">
        <v>110.95</v>
      </c>
      <c r="Q39" s="77">
        <v>38.169999999999995</v>
      </c>
      <c r="R39" s="80">
        <v>46.499999999999993</v>
      </c>
      <c r="S39" s="80">
        <v>0</v>
      </c>
      <c r="T39" s="78">
        <f>SUMPRODUCT(LTA!F39:AJ39,LTA!F$101:AJ$101,LTA!F$103:AJ$103)</f>
        <v>235.94</v>
      </c>
      <c r="U39" s="78">
        <f>SUMPRODUCT(LTA!F39:AJ39,LTA!F$102:AJ$102,LTA!F$103:AJ$103)</f>
        <v>14.059999999999999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24.08</v>
      </c>
      <c r="Z39" s="75">
        <f>IEX!N39</f>
        <v>0</v>
      </c>
      <c r="AA39" s="117">
        <f>STOA!H39</f>
        <v>390.71999999999997</v>
      </c>
      <c r="AB39" s="117">
        <f>-STOA!N39</f>
        <v>-272.14999999999998</v>
      </c>
      <c r="AC39">
        <f t="shared" si="0"/>
        <v>16.831061288779424</v>
      </c>
      <c r="AD39">
        <f t="shared" si="1"/>
        <v>1336.484139444518</v>
      </c>
      <c r="AE39">
        <f>'IDT-1'!B39</f>
        <v>0</v>
      </c>
      <c r="AF39" s="26"/>
      <c r="AG39">
        <f t="shared" si="2"/>
        <v>1336.484139444518</v>
      </c>
      <c r="AI39" s="75">
        <f>PXIL!H39</f>
        <v>0</v>
      </c>
      <c r="AJ39" s="75">
        <f>PXIL!N39</f>
        <v>0</v>
      </c>
      <c r="AK39" s="75">
        <f>RTM_IEX!H39</f>
        <v>10.6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12.524598930481284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82.087593789816424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7.3936803999999992</v>
      </c>
      <c r="O40">
        <f>BRPL_ISGS_exbus!BB40</f>
        <v>655.76629957311047</v>
      </c>
      <c r="P40" s="77">
        <v>110.95</v>
      </c>
      <c r="Q40" s="77">
        <v>38.169999999999995</v>
      </c>
      <c r="R40" s="80">
        <v>46.499999999999993</v>
      </c>
      <c r="S40" s="80">
        <v>0</v>
      </c>
      <c r="T40" s="78">
        <f>SUMPRODUCT(LTA!F40:AJ40,LTA!F$101:AJ$101,LTA!F$103:AJ$103)</f>
        <v>257.27</v>
      </c>
      <c r="U40" s="78">
        <f>SUMPRODUCT(LTA!F40:AJ40,LTA!F$102:AJ$102,LTA!F$103:AJ$103)</f>
        <v>8.11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127.15</v>
      </c>
      <c r="Z40" s="75">
        <f>IEX!N40</f>
        <v>0</v>
      </c>
      <c r="AA40" s="117">
        <f>STOA!H40</f>
        <v>304.89</v>
      </c>
      <c r="AB40" s="117">
        <f>-STOA!N40</f>
        <v>-272.14999999999998</v>
      </c>
      <c r="AC40">
        <f t="shared" si="0"/>
        <v>17.566918887845027</v>
      </c>
      <c r="AD40">
        <f t="shared" si="1"/>
        <v>1419.3684635574523</v>
      </c>
      <c r="AE40">
        <f>'IDT-1'!B40</f>
        <v>0</v>
      </c>
      <c r="AF40" s="26"/>
      <c r="AG40">
        <f t="shared" si="2"/>
        <v>1419.3684635574523</v>
      </c>
      <c r="AI40" s="75">
        <f>PXIL!H40</f>
        <v>0</v>
      </c>
      <c r="AJ40" s="75">
        <f>PXIL!N40</f>
        <v>0</v>
      </c>
      <c r="AK40" s="75">
        <f>RTM_IEX!H40</f>
        <v>64.540000000000006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12.524598930481284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82.087593789816424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7.7064191999999991</v>
      </c>
      <c r="O41">
        <f>BRPL_ISGS_exbus!BB41</f>
        <v>647.50334986501946</v>
      </c>
      <c r="P41" s="77">
        <v>110.95</v>
      </c>
      <c r="Q41" s="77">
        <v>38.165126276195593</v>
      </c>
      <c r="R41" s="80">
        <v>46.499999999999993</v>
      </c>
      <c r="S41" s="80">
        <v>0</v>
      </c>
      <c r="T41" s="78">
        <f>SUMPRODUCT(LTA!F41:AJ41,LTA!F$101:AJ$101,LTA!F$103:AJ$103)</f>
        <v>278.60999999999996</v>
      </c>
      <c r="U41" s="78">
        <f>SUMPRODUCT(LTA!F41:AJ41,LTA!F$102:AJ$102,LTA!F$103:AJ$103)</f>
        <v>7.57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147.38</v>
      </c>
      <c r="Z41" s="75">
        <f>IEX!N41</f>
        <v>0</v>
      </c>
      <c r="AA41" s="117">
        <f>STOA!H41</f>
        <v>310.48</v>
      </c>
      <c r="AB41" s="117">
        <f>-STOA!N41</f>
        <v>-272.14999999999998</v>
      </c>
      <c r="AC41">
        <f t="shared" si="0"/>
        <v>18.068210143084347</v>
      </c>
      <c r="AD41">
        <f t="shared" si="1"/>
        <v>1475.8320876703176</v>
      </c>
      <c r="AE41">
        <f>'IDT-1'!B41</f>
        <v>0</v>
      </c>
      <c r="AF41" s="26"/>
      <c r="AG41">
        <f t="shared" si="2"/>
        <v>1475.8320876703176</v>
      </c>
      <c r="AI41" s="75">
        <f>PXIL!H41</f>
        <v>0</v>
      </c>
      <c r="AJ41" s="75">
        <f>PXIL!N41</f>
        <v>0</v>
      </c>
      <c r="AK41" s="75">
        <f>RTM_IEX!H41</f>
        <v>82.84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12.524598930481284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82.087593789816424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7.7783323999999991</v>
      </c>
      <c r="O42">
        <f>BRPL_ISGS_exbus!BB42</f>
        <v>645.33967359833446</v>
      </c>
      <c r="P42" s="77">
        <v>110.95</v>
      </c>
      <c r="Q42" s="77">
        <v>38.165126276195593</v>
      </c>
      <c r="R42" s="80">
        <v>46.499999999999993</v>
      </c>
      <c r="S42" s="80">
        <v>0</v>
      </c>
      <c r="T42" s="78">
        <f>SUMPRODUCT(LTA!F42:AJ42,LTA!F$101:AJ$101,LTA!F$103:AJ$103)</f>
        <v>297.84000000000003</v>
      </c>
      <c r="U42" s="78">
        <f>SUMPRODUCT(LTA!F42:AJ42,LTA!F$102:AJ$102,LTA!F$103:AJ$103)</f>
        <v>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146.41999999999999</v>
      </c>
      <c r="Z42" s="75">
        <f>IEX!N42</f>
        <v>0</v>
      </c>
      <c r="AA42" s="117">
        <f>STOA!H42</f>
        <v>317.48</v>
      </c>
      <c r="AB42" s="117">
        <f>-STOA!N42</f>
        <v>-272.14999999999998</v>
      </c>
      <c r="AC42">
        <f t="shared" si="0"/>
        <v>18.241730628097518</v>
      </c>
      <c r="AD42">
        <f t="shared" si="1"/>
        <v>1495.3768041186199</v>
      </c>
      <c r="AE42">
        <f>'IDT-1'!B42</f>
        <v>0</v>
      </c>
      <c r="AF42" s="26"/>
      <c r="AG42">
        <f t="shared" si="2"/>
        <v>1495.3768041186199</v>
      </c>
      <c r="AI42" s="75">
        <f>PXIL!H42</f>
        <v>0</v>
      </c>
      <c r="AJ42" s="75">
        <f>PXIL!N42</f>
        <v>0</v>
      </c>
      <c r="AK42" s="75">
        <f>RTM_IEX!H42</f>
        <v>79.95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12.524598930481284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7.8268319999999987</v>
      </c>
      <c r="O43">
        <f>BRPL_ISGS_exbus!BB43</f>
        <v>645.33714137204333</v>
      </c>
      <c r="P43" s="77">
        <v>110.95</v>
      </c>
      <c r="Q43" s="77">
        <v>38.165126276195593</v>
      </c>
      <c r="R43" s="80">
        <v>46.499999999999993</v>
      </c>
      <c r="S43" s="80">
        <v>0</v>
      </c>
      <c r="T43" s="78">
        <f>SUMPRODUCT(LTA!F43:AJ43,LTA!F$101:AJ$101,LTA!F$103:AJ$103)</f>
        <v>316.96000000000004</v>
      </c>
      <c r="U43" s="78">
        <f>SUMPRODUCT(LTA!F43:AJ43,LTA!F$102:AJ$102,LTA!F$103:AJ$103)</f>
        <v>7.06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146.41999999999999</v>
      </c>
      <c r="Z43" s="75">
        <f>IEX!N43</f>
        <v>0</v>
      </c>
      <c r="AA43" s="117">
        <f>STOA!H43</f>
        <v>324.48</v>
      </c>
      <c r="AB43" s="117">
        <f>-STOA!N43</f>
        <v>-272.14999999999998</v>
      </c>
      <c r="AC43">
        <f t="shared" si="0"/>
        <v>18.014676315635771</v>
      </c>
      <c r="AD43">
        <f t="shared" si="1"/>
        <v>1469.8022320149742</v>
      </c>
      <c r="AE43">
        <f>'IDT-1'!B43</f>
        <v>0</v>
      </c>
      <c r="AF43" s="26"/>
      <c r="AG43">
        <f t="shared" si="2"/>
        <v>1469.8022320149742</v>
      </c>
      <c r="AI43" s="75">
        <f>PXIL!H43</f>
        <v>0</v>
      </c>
      <c r="AJ43" s="75">
        <f>PXIL!N43</f>
        <v>0</v>
      </c>
      <c r="AK43" s="75">
        <f>RTM_IEX!H43</f>
        <v>26.01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12.524598930481284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7.6980571999999983</v>
      </c>
      <c r="O44">
        <f>BRPL_ISGS_exbus!BB44</f>
        <v>645.33786636452248</v>
      </c>
      <c r="P44" s="77">
        <v>110.95</v>
      </c>
      <c r="Q44" s="77">
        <v>38.165126276195593</v>
      </c>
      <c r="R44" s="80">
        <v>46.499999999999993</v>
      </c>
      <c r="S44" s="80">
        <v>0</v>
      </c>
      <c r="T44" s="78">
        <f>SUMPRODUCT(LTA!F44:AJ44,LTA!F$101:AJ$101,LTA!F$103:AJ$103)</f>
        <v>334.80999999999995</v>
      </c>
      <c r="U44" s="78">
        <f>SUMPRODUCT(LTA!F44:AJ44,LTA!F$102:AJ$102,LTA!F$103:AJ$103)</f>
        <v>7.24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140.63999999999999</v>
      </c>
      <c r="Z44" s="75">
        <f>IEX!N44</f>
        <v>0</v>
      </c>
      <c r="AA44" s="117">
        <f>STOA!H44</f>
        <v>327.27999999999997</v>
      </c>
      <c r="AB44" s="117">
        <f>-STOA!N44</f>
        <v>-272.14999999999998</v>
      </c>
      <c r="AC44">
        <f t="shared" si="0"/>
        <v>18.307029477329586</v>
      </c>
      <c r="AD44">
        <f t="shared" si="1"/>
        <v>1502.7318290457595</v>
      </c>
      <c r="AE44">
        <f>'IDT-1'!B44</f>
        <v>0</v>
      </c>
      <c r="AF44" s="26"/>
      <c r="AG44">
        <f t="shared" si="2"/>
        <v>1502.7318290457595</v>
      </c>
      <c r="AI44" s="75">
        <f>PXIL!H44</f>
        <v>0</v>
      </c>
      <c r="AJ44" s="75">
        <f>PXIL!N44</f>
        <v>0</v>
      </c>
      <c r="AK44" s="75">
        <f>RTM_IEX!H44</f>
        <v>44.31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12.524598930481284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7.634506</v>
      </c>
      <c r="O45">
        <f>BRPL_ISGS_exbus!BB45</f>
        <v>666.35570878445424</v>
      </c>
      <c r="P45" s="77">
        <v>110.95</v>
      </c>
      <c r="Q45" s="77">
        <v>38.165126276195593</v>
      </c>
      <c r="R45" s="80">
        <v>46.499999999999993</v>
      </c>
      <c r="S45" s="80">
        <v>0</v>
      </c>
      <c r="T45" s="78">
        <f>SUMPRODUCT(LTA!F45:AJ45,LTA!F$101:AJ$101,LTA!F$103:AJ$103)</f>
        <v>348.8</v>
      </c>
      <c r="U45" s="78">
        <f>SUMPRODUCT(LTA!F45:AJ45,LTA!F$102:AJ$102,LTA!F$103:AJ$103)</f>
        <v>7.1099999999999994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136.78</v>
      </c>
      <c r="Z45" s="75">
        <f>IEX!N45</f>
        <v>0</v>
      </c>
      <c r="AA45" s="117">
        <f>STOA!H45</f>
        <v>325.88</v>
      </c>
      <c r="AB45" s="117">
        <f>-STOA!N45</f>
        <v>-272.14999999999998</v>
      </c>
      <c r="AC45">
        <f t="shared" si="0"/>
        <v>18.439947240064985</v>
      </c>
      <c r="AD45">
        <f t="shared" si="1"/>
        <v>1517.7032025029555</v>
      </c>
      <c r="AE45">
        <f>'IDT-1'!B45</f>
        <v>0</v>
      </c>
      <c r="AF45" s="26"/>
      <c r="AG45">
        <f t="shared" si="2"/>
        <v>1517.7032025029555</v>
      </c>
      <c r="AI45" s="75">
        <f>PXIL!H45</f>
        <v>0</v>
      </c>
      <c r="AJ45" s="75">
        <f>PXIL!N45</f>
        <v>0</v>
      </c>
      <c r="AK45" s="75">
        <f>RTM_IEX!H45</f>
        <v>29.86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12.524598930481284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7.6746435999999996</v>
      </c>
      <c r="O46">
        <f>BRPL_ISGS_exbus!BB46</f>
        <v>666.35570878445424</v>
      </c>
      <c r="P46" s="77">
        <v>110.95</v>
      </c>
      <c r="Q46" s="77">
        <v>38.165126276195593</v>
      </c>
      <c r="R46" s="80">
        <v>46.499999999999993</v>
      </c>
      <c r="S46" s="80">
        <v>0</v>
      </c>
      <c r="T46" s="78">
        <f>SUMPRODUCT(LTA!F46:AJ46,LTA!F$101:AJ$101,LTA!F$103:AJ$103)</f>
        <v>352.37000000000006</v>
      </c>
      <c r="U46" s="78">
        <f>SUMPRODUCT(LTA!F46:AJ46,LTA!F$102:AJ$102,LTA!F$103:AJ$103)</f>
        <v>7.0399999999999991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143.53</v>
      </c>
      <c r="Z46" s="75">
        <f>IEX!N46</f>
        <v>0</v>
      </c>
      <c r="AA46" s="117">
        <f>STOA!H46</f>
        <v>325.88</v>
      </c>
      <c r="AB46" s="117">
        <f>-STOA!N46</f>
        <v>-272.14999999999998</v>
      </c>
      <c r="AC46">
        <f t="shared" si="0"/>
        <v>18.400904363777911</v>
      </c>
      <c r="AD46">
        <f t="shared" si="1"/>
        <v>1483.1723829792427</v>
      </c>
      <c r="AE46">
        <f>'IDT-1'!B46</f>
        <v>0</v>
      </c>
      <c r="AF46" s="26"/>
      <c r="AG46">
        <f t="shared" si="2"/>
        <v>1483.1723829792427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12.524598930481284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7.5943683999999996</v>
      </c>
      <c r="O47">
        <f>BRPL_ISGS_exbus!BB47</f>
        <v>644.87885496125443</v>
      </c>
      <c r="P47" s="77">
        <v>110.95</v>
      </c>
      <c r="Q47" s="77">
        <v>38.165126276195593</v>
      </c>
      <c r="R47" s="80">
        <v>46.499999999999993</v>
      </c>
      <c r="S47" s="80">
        <v>0</v>
      </c>
      <c r="T47" s="78">
        <f>SUMPRODUCT(LTA!F47:AJ47,LTA!F$101:AJ$101,LTA!F$103:AJ$103)</f>
        <v>354.41</v>
      </c>
      <c r="U47" s="78">
        <f>SUMPRODUCT(LTA!F47:AJ47,LTA!F$102:AJ$102,LTA!F$103:AJ$103)</f>
        <v>6.0299999999999994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138.72</v>
      </c>
      <c r="Z47" s="75">
        <f>IEX!N47</f>
        <v>0</v>
      </c>
      <c r="AA47" s="117">
        <f>STOA!H47</f>
        <v>325.88</v>
      </c>
      <c r="AB47" s="117">
        <f>-STOA!N47</f>
        <v>-272.14999999999998</v>
      </c>
      <c r="AC47">
        <f t="shared" si="0"/>
        <v>18.087181715540826</v>
      </c>
      <c r="AD47">
        <f t="shared" si="1"/>
        <v>1477.96897660428</v>
      </c>
      <c r="AE47">
        <f>'IDT-1'!B47</f>
        <v>0</v>
      </c>
      <c r="AF47" s="26"/>
      <c r="AG47">
        <f t="shared" si="2"/>
        <v>1477.96897660428</v>
      </c>
      <c r="AI47" s="75">
        <f>PXIL!H47</f>
        <v>0</v>
      </c>
      <c r="AJ47" s="75">
        <f>PXIL!N47</f>
        <v>0</v>
      </c>
      <c r="AK47" s="75">
        <f>RTM_IEX!H47</f>
        <v>4.82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12.524598930481284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7.5375067999999992</v>
      </c>
      <c r="O48">
        <f>BRPL_ISGS_exbus!BB48</f>
        <v>644.87885496125443</v>
      </c>
      <c r="P48" s="77">
        <v>110.95</v>
      </c>
      <c r="Q48" s="77">
        <v>38.165126276195593</v>
      </c>
      <c r="R48" s="80">
        <v>46.499999999999993</v>
      </c>
      <c r="S48" s="80">
        <v>0</v>
      </c>
      <c r="T48" s="78">
        <f>SUMPRODUCT(LTA!F48:AJ48,LTA!F$101:AJ$101,LTA!F$103:AJ$103)</f>
        <v>355.67999999999995</v>
      </c>
      <c r="U48" s="78">
        <f>SUMPRODUCT(LTA!F48:AJ48,LTA!F$102:AJ$102,LTA!F$103:AJ$103)</f>
        <v>6.1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131.97</v>
      </c>
      <c r="Z48" s="75">
        <f>IEX!N48</f>
        <v>0</v>
      </c>
      <c r="AA48" s="117">
        <f>STOA!H48</f>
        <v>325.88</v>
      </c>
      <c r="AB48" s="117">
        <f>-STOA!N48</f>
        <v>-272.14999999999998</v>
      </c>
      <c r="AC48">
        <f t="shared" si="0"/>
        <v>18.361153333460827</v>
      </c>
      <c r="AD48">
        <f t="shared" si="1"/>
        <v>1508.8281433863597</v>
      </c>
      <c r="AE48">
        <f>'IDT-1'!B48</f>
        <v>0</v>
      </c>
      <c r="AF48" s="26"/>
      <c r="AG48">
        <f t="shared" si="2"/>
        <v>1508.8281433863597</v>
      </c>
      <c r="AI48" s="75">
        <f>PXIL!H48</f>
        <v>0</v>
      </c>
      <c r="AJ48" s="75">
        <f>PXIL!N48</f>
        <v>0</v>
      </c>
      <c r="AK48" s="75">
        <f>RTM_IEX!H48</f>
        <v>41.42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12.524598930481284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7.3284567999999988</v>
      </c>
      <c r="O49">
        <f>BRPL_ISGS_exbus!BB49</f>
        <v>644.87885496125443</v>
      </c>
      <c r="P49" s="77">
        <v>110.95</v>
      </c>
      <c r="Q49" s="77">
        <v>38.165126276195593</v>
      </c>
      <c r="R49" s="80">
        <v>46.499999999999993</v>
      </c>
      <c r="S49" s="80">
        <v>0</v>
      </c>
      <c r="T49" s="78">
        <f>SUMPRODUCT(LTA!F49:AJ49,LTA!F$101:AJ$101,LTA!F$103:AJ$103)</f>
        <v>356.3</v>
      </c>
      <c r="U49" s="78">
        <f>SUMPRODUCT(LTA!F49:AJ49,LTA!F$102:AJ$102,LTA!F$103:AJ$103)</f>
        <v>6.0600000000000005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131.01</v>
      </c>
      <c r="Z49" s="75">
        <f>IEX!N49</f>
        <v>0</v>
      </c>
      <c r="AA49" s="117">
        <f>STOA!H49</f>
        <v>325.88</v>
      </c>
      <c r="AB49" s="117">
        <f>-STOA!N49</f>
        <v>-272.14999999999998</v>
      </c>
      <c r="AC49">
        <f t="shared" si="0"/>
        <v>18.084753693460826</v>
      </c>
      <c r="AD49">
        <f t="shared" si="1"/>
        <v>1477.6954930263598</v>
      </c>
      <c r="AE49">
        <f>'IDT-1'!B49</f>
        <v>0</v>
      </c>
      <c r="AF49" s="26"/>
      <c r="AG49">
        <f t="shared" si="2"/>
        <v>1477.6954930263598</v>
      </c>
      <c r="AI49" s="75">
        <f>PXIL!H49</f>
        <v>0</v>
      </c>
      <c r="AJ49" s="75">
        <f>PXIL!N49</f>
        <v>0</v>
      </c>
      <c r="AK49" s="75">
        <f>RTM_IEX!H49</f>
        <v>10.6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12.524598930481284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6.7598407999999983</v>
      </c>
      <c r="O50">
        <f>BRPL_ISGS_exbus!BB50</f>
        <v>644.87885496125443</v>
      </c>
      <c r="P50" s="77">
        <v>110.95</v>
      </c>
      <c r="Q50" s="77">
        <v>38.165126276195593</v>
      </c>
      <c r="R50" s="80">
        <v>46.499999999999993</v>
      </c>
      <c r="S50" s="80">
        <v>0</v>
      </c>
      <c r="T50" s="78">
        <f>SUMPRODUCT(LTA!F50:AJ50,LTA!F$101:AJ$101,LTA!F$103:AJ$103)</f>
        <v>356.41</v>
      </c>
      <c r="U50" s="78">
        <f>SUMPRODUCT(LTA!F50:AJ50,LTA!F$102:AJ$102,LTA!F$103:AJ$103)</f>
        <v>6.15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124.26</v>
      </c>
      <c r="Z50" s="75">
        <f>IEX!N50</f>
        <v>0</v>
      </c>
      <c r="AA50" s="117">
        <f>STOA!H50</f>
        <v>325.88</v>
      </c>
      <c r="AB50" s="117">
        <f>-STOA!N50</f>
        <v>-272.14999999999998</v>
      </c>
      <c r="AC50">
        <f t="shared" si="0"/>
        <v>18.234013872660828</v>
      </c>
      <c r="AD50">
        <f t="shared" si="1"/>
        <v>1494.5076168471599</v>
      </c>
      <c r="AE50">
        <f>'IDT-1'!B50</f>
        <v>0</v>
      </c>
      <c r="AF50" s="26"/>
      <c r="AG50">
        <f t="shared" si="2"/>
        <v>1494.5076168471599</v>
      </c>
      <c r="AI50" s="75">
        <f>PXIL!H50</f>
        <v>0</v>
      </c>
      <c r="AJ50" s="75">
        <f>PXIL!N50</f>
        <v>0</v>
      </c>
      <c r="AK50" s="75">
        <f>RTM_IEX!H50</f>
        <v>34.68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12.524598930481284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6.4136539999999993</v>
      </c>
      <c r="O51">
        <f>BRPL_ISGS_exbus!BB51</f>
        <v>646.95545497717751</v>
      </c>
      <c r="P51" s="77">
        <v>110.95</v>
      </c>
      <c r="Q51" s="77">
        <v>38.165126276195593</v>
      </c>
      <c r="R51" s="80">
        <v>46.499999999999993</v>
      </c>
      <c r="S51" s="80">
        <v>0</v>
      </c>
      <c r="T51" s="78">
        <f>SUMPRODUCT(LTA!F51:AJ51,LTA!F$101:AJ$101,LTA!F$103:AJ$103)</f>
        <v>356.90999999999997</v>
      </c>
      <c r="U51" s="78">
        <f>SUMPRODUCT(LTA!F51:AJ51,LTA!F$102:AJ$102,LTA!F$103:AJ$103)</f>
        <v>6.33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119.45</v>
      </c>
      <c r="Z51" s="75">
        <f>IEX!N51</f>
        <v>0</v>
      </c>
      <c r="AA51" s="117">
        <f>STOA!H51</f>
        <v>325.88</v>
      </c>
      <c r="AB51" s="117">
        <f>-STOA!N51</f>
        <v>-272.14999999999998</v>
      </c>
      <c r="AC51">
        <f t="shared" si="0"/>
        <v>18.39092150896095</v>
      </c>
      <c r="AD51">
        <f t="shared" si="1"/>
        <v>1512.1811224267831</v>
      </c>
      <c r="AE51">
        <f>'IDT-1'!B51</f>
        <v>0</v>
      </c>
      <c r="AF51" s="26"/>
      <c r="AG51">
        <f t="shared" si="2"/>
        <v>1512.1811224267831</v>
      </c>
      <c r="AI51" s="75">
        <f>PXIL!H51</f>
        <v>0</v>
      </c>
      <c r="AJ51" s="75">
        <f>PXIL!N51</f>
        <v>0</v>
      </c>
      <c r="AK51" s="75">
        <f>RTM_IEX!H51</f>
        <v>54.91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12.524598930481284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7.4655936000000001</v>
      </c>
      <c r="O52">
        <f>BRPL_ISGS_exbus!BB52</f>
        <v>646.95537033146888</v>
      </c>
      <c r="P52" s="77">
        <v>110.95</v>
      </c>
      <c r="Q52" s="77">
        <v>38.165126276195593</v>
      </c>
      <c r="R52" s="80">
        <v>46.499999999999993</v>
      </c>
      <c r="S52" s="80">
        <v>0</v>
      </c>
      <c r="T52" s="78">
        <f>SUMPRODUCT(LTA!F52:AJ52,LTA!F$101:AJ$101,LTA!F$103:AJ$103)</f>
        <v>357.34000000000003</v>
      </c>
      <c r="U52" s="78">
        <f>SUMPRODUCT(LTA!F52:AJ52,LTA!F$102:AJ$102,LTA!F$103:AJ$103)</f>
        <v>6.34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113.67</v>
      </c>
      <c r="Z52" s="75">
        <f>IEX!N52</f>
        <v>0</v>
      </c>
      <c r="AA52" s="117">
        <f>STOA!H52</f>
        <v>325.88</v>
      </c>
      <c r="AB52" s="117">
        <f>-STOA!N52</f>
        <v>-272.14999999999998</v>
      </c>
      <c r="AC52">
        <f t="shared" si="0"/>
        <v>18.234473832558713</v>
      </c>
      <c r="AD52">
        <f t="shared" si="1"/>
        <v>1494.5594250574763</v>
      </c>
      <c r="AE52">
        <f>'IDT-1'!B52</f>
        <v>0</v>
      </c>
      <c r="AF52" s="26"/>
      <c r="AG52">
        <f t="shared" si="2"/>
        <v>1494.5594250574763</v>
      </c>
      <c r="AI52" s="75">
        <f>PXIL!H52</f>
        <v>0</v>
      </c>
      <c r="AJ52" s="75">
        <f>PXIL!N52</f>
        <v>0</v>
      </c>
      <c r="AK52" s="75">
        <f>RTM_IEX!H52</f>
        <v>41.42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12.524598930481284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-6.0529411764705872</v>
      </c>
      <c r="M53">
        <f>EDWPCL!S53</f>
        <v>0</v>
      </c>
      <c r="N53">
        <f>'MSW BWN'!S53</f>
        <v>7.2247680000000001</v>
      </c>
      <c r="O53">
        <f>BRPL_ISGS_exbus!BB53</f>
        <v>646.95537033146888</v>
      </c>
      <c r="P53" s="77">
        <v>110.95</v>
      </c>
      <c r="Q53" s="77">
        <v>38.165126276195593</v>
      </c>
      <c r="R53" s="80">
        <v>46.499999999999993</v>
      </c>
      <c r="S53" s="80">
        <v>0</v>
      </c>
      <c r="T53" s="78">
        <f>SUMPRODUCT(LTA!F53:AJ53,LTA!F$101:AJ$101,LTA!F$103:AJ$103)</f>
        <v>358.15999999999997</v>
      </c>
      <c r="U53" s="78">
        <f>SUMPRODUCT(LTA!F53:AJ53,LTA!F$102:AJ$102,LTA!F$103:AJ$103)</f>
        <v>7.62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78.989999999999995</v>
      </c>
      <c r="Z53" s="75">
        <f>IEX!N53</f>
        <v>0</v>
      </c>
      <c r="AA53" s="117">
        <f>STOA!H53</f>
        <v>325.88</v>
      </c>
      <c r="AB53" s="117">
        <f>-STOA!N53</f>
        <v>-272.14999999999998</v>
      </c>
      <c r="AC53">
        <f t="shared" si="0"/>
        <v>17.716106925803299</v>
      </c>
      <c r="AD53">
        <f t="shared" si="1"/>
        <v>1436.3208154358717</v>
      </c>
      <c r="AE53">
        <f>'IDT-1'!B53</f>
        <v>0</v>
      </c>
      <c r="AF53" s="26"/>
      <c r="AG53">
        <f t="shared" si="2"/>
        <v>1436.3208154358717</v>
      </c>
      <c r="AI53" s="75">
        <f>PXIL!H53</f>
        <v>0</v>
      </c>
      <c r="AJ53" s="75">
        <f>PXIL!N53</f>
        <v>0</v>
      </c>
      <c r="AK53" s="75">
        <f>RTM_IEX!H53</f>
        <v>15.41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12.524598930481284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-5.9809954751131214</v>
      </c>
      <c r="M54">
        <f>EDWPCL!S54</f>
        <v>0</v>
      </c>
      <c r="N54">
        <f>'MSW BWN'!S54</f>
        <v>7.2013543999999987</v>
      </c>
      <c r="O54">
        <f>BRPL_ISGS_exbus!BB54</f>
        <v>646.95537033146888</v>
      </c>
      <c r="P54" s="77">
        <v>110.95</v>
      </c>
      <c r="Q54" s="77">
        <v>38.165126276195593</v>
      </c>
      <c r="R54" s="80">
        <v>46.499999999999993</v>
      </c>
      <c r="S54" s="80">
        <v>0</v>
      </c>
      <c r="T54" s="78">
        <f>SUMPRODUCT(LTA!F54:AJ54,LTA!F$101:AJ$101,LTA!F$103:AJ$103)</f>
        <v>358.16</v>
      </c>
      <c r="U54" s="78">
        <f>SUMPRODUCT(LTA!F54:AJ54,LTA!F$102:AJ$102,LTA!F$103:AJ$103)</f>
        <v>7.68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57.8</v>
      </c>
      <c r="Z54" s="75">
        <f>IEX!N54</f>
        <v>0</v>
      </c>
      <c r="AA54" s="117">
        <f>STOA!H54</f>
        <v>325.88</v>
      </c>
      <c r="AB54" s="117">
        <f>-STOA!N54</f>
        <v>-272.14999999999998</v>
      </c>
      <c r="AC54">
        <f t="shared" si="0"/>
        <v>17.648030143011976</v>
      </c>
      <c r="AD54">
        <f t="shared" si="1"/>
        <v>1428.7974243200206</v>
      </c>
      <c r="AE54">
        <f>'IDT-1'!B54</f>
        <v>0</v>
      </c>
      <c r="AF54" s="26"/>
      <c r="AG54">
        <f t="shared" si="2"/>
        <v>1428.7974243200206</v>
      </c>
      <c r="AI54" s="75">
        <f>PXIL!H54</f>
        <v>0</v>
      </c>
      <c r="AJ54" s="75">
        <f>PXIL!N54</f>
        <v>0</v>
      </c>
      <c r="AK54" s="75">
        <f>RTM_IEX!H54</f>
        <v>28.9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12.524598930481284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7.1210791999999996</v>
      </c>
      <c r="O55">
        <f>BRPL_ISGS_exbus!BB55</f>
        <v>646.82031755919729</v>
      </c>
      <c r="P55" s="77">
        <v>110.95</v>
      </c>
      <c r="Q55" s="77">
        <v>38.169999999999995</v>
      </c>
      <c r="R55" s="80">
        <v>46.499999999999993</v>
      </c>
      <c r="S55" s="80">
        <v>0</v>
      </c>
      <c r="T55" s="78">
        <f>SUMPRODUCT(LTA!F55:AJ55,LTA!F$101:AJ$101,LTA!F$103:AJ$103)</f>
        <v>357.96</v>
      </c>
      <c r="U55" s="78">
        <f>SUMPRODUCT(LTA!F55:AJ55,LTA!F$102:AJ$102,LTA!F$103:AJ$103)</f>
        <v>8.23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49.13</v>
      </c>
      <c r="Z55" s="75">
        <f>IEX!N55</f>
        <v>0</v>
      </c>
      <c r="AA55" s="117">
        <f>STOA!H55</f>
        <v>325.88</v>
      </c>
      <c r="AB55" s="117">
        <f>-STOA!N55</f>
        <v>-272.14999999999998</v>
      </c>
      <c r="AC55">
        <f t="shared" si="0"/>
        <v>17.319936530212203</v>
      </c>
      <c r="AD55">
        <f t="shared" si="1"/>
        <v>1391.5492689113562</v>
      </c>
      <c r="AE55">
        <f>'IDT-1'!B55</f>
        <v>0</v>
      </c>
      <c r="AF55" s="26"/>
      <c r="AG55">
        <f t="shared" si="2"/>
        <v>1391.5492689113562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12.524598930481284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7.2883191999999983</v>
      </c>
      <c r="O56">
        <f>BRPL_ISGS_exbus!BB56</f>
        <v>646.82031755919729</v>
      </c>
      <c r="P56" s="77">
        <v>110.95</v>
      </c>
      <c r="Q56" s="77">
        <v>38.169999999999995</v>
      </c>
      <c r="R56" s="80">
        <v>46.499999999999993</v>
      </c>
      <c r="S56" s="80">
        <v>0</v>
      </c>
      <c r="T56" s="78">
        <f>SUMPRODUCT(LTA!F56:AJ56,LTA!F$101:AJ$101,LTA!F$103:AJ$103)</f>
        <v>357.13</v>
      </c>
      <c r="U56" s="78">
        <f>SUMPRODUCT(LTA!F56:AJ56,LTA!F$102:AJ$102,LTA!F$103:AJ$103)</f>
        <v>8.5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26.97</v>
      </c>
      <c r="Z56" s="75">
        <f>IEX!N56</f>
        <v>0</v>
      </c>
      <c r="AA56" s="117">
        <f>STOA!H56</f>
        <v>325.88</v>
      </c>
      <c r="AB56" s="117">
        <f>-STOA!N56</f>
        <v>-272.14999999999998</v>
      </c>
      <c r="AC56">
        <f t="shared" si="0"/>
        <v>17.121472242212203</v>
      </c>
      <c r="AD56">
        <f t="shared" si="1"/>
        <v>1369.1949731993557</v>
      </c>
      <c r="AE56">
        <f>'IDT-1'!B56</f>
        <v>0</v>
      </c>
      <c r="AF56" s="26"/>
      <c r="AG56">
        <f t="shared" si="2"/>
        <v>1369.1949731993557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3.6934686672550754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7.5458687999999983</v>
      </c>
      <c r="O57">
        <f>BRPL_ISGS_exbus!BB57</f>
        <v>648.79192089605658</v>
      </c>
      <c r="P57" s="77">
        <v>110.95</v>
      </c>
      <c r="Q57" s="77">
        <v>38.169999999999995</v>
      </c>
      <c r="R57" s="80">
        <v>46.499999999999993</v>
      </c>
      <c r="S57" s="80">
        <v>0</v>
      </c>
      <c r="T57" s="78">
        <f>SUMPRODUCT(LTA!F57:AJ57,LTA!F$101:AJ$101,LTA!F$103:AJ$103)</f>
        <v>355.73</v>
      </c>
      <c r="U57" s="78">
        <f>SUMPRODUCT(LTA!F57:AJ57,LTA!F$102:AJ$102,LTA!F$103:AJ$103)</f>
        <v>8.98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26.01</v>
      </c>
      <c r="Z57" s="75">
        <f>IEX!N57</f>
        <v>0</v>
      </c>
      <c r="AA57" s="117">
        <f>STOA!H57</f>
        <v>325.88</v>
      </c>
      <c r="AB57" s="117">
        <f>-STOA!N57</f>
        <v>-272.14999999999998</v>
      </c>
      <c r="AC57">
        <f t="shared" si="0"/>
        <v>17.064587096784564</v>
      </c>
      <c r="AD57">
        <f t="shared" si="1"/>
        <v>1358.7698810184165</v>
      </c>
      <c r="AE57">
        <f>'IDT-1'!B57</f>
        <v>0</v>
      </c>
      <c r="AF57" s="26"/>
      <c r="AG57">
        <f t="shared" si="2"/>
        <v>1358.7698810184165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3.6934686672550754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7.7950563999999982</v>
      </c>
      <c r="O58">
        <f>BRPL_ISGS_exbus!BB58</f>
        <v>648.35758585567203</v>
      </c>
      <c r="P58" s="77">
        <v>110.95</v>
      </c>
      <c r="Q58" s="77">
        <v>38.165126276195593</v>
      </c>
      <c r="R58" s="80">
        <v>46.499999999999993</v>
      </c>
      <c r="S58" s="80">
        <v>0</v>
      </c>
      <c r="T58" s="78">
        <f>SUMPRODUCT(LTA!F58:AJ58,LTA!F$101:AJ$101,LTA!F$103:AJ$103)</f>
        <v>352.39</v>
      </c>
      <c r="U58" s="78">
        <f>SUMPRODUCT(LTA!F58:AJ58,LTA!F$102:AJ$102,LTA!F$103:AJ$103)</f>
        <v>20.29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36.61</v>
      </c>
      <c r="Z58" s="75">
        <f>IEX!N58</f>
        <v>0</v>
      </c>
      <c r="AA58" s="117">
        <f>STOA!H58</f>
        <v>325.88</v>
      </c>
      <c r="AB58" s="117">
        <f>-STOA!N58</f>
        <v>-272.14999999999998</v>
      </c>
      <c r="AC58">
        <f t="shared" si="0"/>
        <v>17.564534655495311</v>
      </c>
      <c r="AD58">
        <f t="shared" si="1"/>
        <v>1419.0999122955166</v>
      </c>
      <c r="AE58">
        <f>'IDT-1'!B58</f>
        <v>0</v>
      </c>
      <c r="AF58" s="26"/>
      <c r="AG58">
        <f t="shared" si="2"/>
        <v>1419.0999122955166</v>
      </c>
      <c r="AI58" s="75">
        <f>PXIL!H58</f>
        <v>0</v>
      </c>
      <c r="AJ58" s="75">
        <f>PXIL!N58</f>
        <v>0</v>
      </c>
      <c r="AK58" s="75">
        <f>RTM_IEX!H58</f>
        <v>40.450000000000003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12.524598930481284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-5.7529411764705882</v>
      </c>
      <c r="M59">
        <f>EDWPCL!S59</f>
        <v>0</v>
      </c>
      <c r="N59">
        <f>'MSW BWN'!S59</f>
        <v>7.1210791999999996</v>
      </c>
      <c r="O59">
        <f>BRPL_ISGS_exbus!BB59</f>
        <v>648.35856327844306</v>
      </c>
      <c r="P59" s="77">
        <v>110.95</v>
      </c>
      <c r="Q59" s="77">
        <v>38.165126276195593</v>
      </c>
      <c r="R59" s="80">
        <v>46.499999999999993</v>
      </c>
      <c r="S59" s="80">
        <v>0</v>
      </c>
      <c r="T59" s="78">
        <f>SUMPRODUCT(LTA!F59:AJ59,LTA!F$101:AJ$101,LTA!F$103:AJ$103)</f>
        <v>351.01000000000005</v>
      </c>
      <c r="U59" s="78">
        <f>SUMPRODUCT(LTA!F59:AJ59,LTA!F$102:AJ$102,LTA!F$103:AJ$103)</f>
        <v>20.080000000000002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32.75</v>
      </c>
      <c r="Z59" s="75">
        <f>IEX!N59</f>
        <v>0</v>
      </c>
      <c r="AA59" s="117">
        <f>STOA!H59</f>
        <v>326.84000000000003</v>
      </c>
      <c r="AB59" s="117">
        <f>-STOA!N59</f>
        <v>-272.14999999999998</v>
      </c>
      <c r="AC59">
        <f t="shared" si="0"/>
        <v>17.754535124040014</v>
      </c>
      <c r="AD59">
        <f t="shared" si="1"/>
        <v>1441.2518913846093</v>
      </c>
      <c r="AE59">
        <f>'IDT-1'!B59</f>
        <v>0</v>
      </c>
      <c r="AF59" s="26"/>
      <c r="AG59">
        <f t="shared" si="2"/>
        <v>1441.2518913846093</v>
      </c>
      <c r="AI59" s="75">
        <f>PXIL!H59</f>
        <v>0</v>
      </c>
      <c r="AJ59" s="75">
        <f>PXIL!N59</f>
        <v>0</v>
      </c>
      <c r="AK59" s="75">
        <f>RTM_IEX!H59</f>
        <v>58.75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12.524598930481284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-5.5642533936651581</v>
      </c>
      <c r="M60">
        <f>EDWPCL!S60</f>
        <v>0</v>
      </c>
      <c r="N60">
        <f>'MSW BWN'!S60</f>
        <v>7.1612168</v>
      </c>
      <c r="O60">
        <f>BRPL_ISGS_exbus!BB60</f>
        <v>651.04287071084309</v>
      </c>
      <c r="P60" s="77">
        <v>110.95</v>
      </c>
      <c r="Q60" s="77">
        <v>38.165126276195593</v>
      </c>
      <c r="R60" s="80">
        <v>46.499999999999993</v>
      </c>
      <c r="S60" s="80">
        <v>0</v>
      </c>
      <c r="T60" s="78">
        <f>SUMPRODUCT(LTA!F60:AJ60,LTA!F$101:AJ$101,LTA!F$103:AJ$103)</f>
        <v>343.29</v>
      </c>
      <c r="U60" s="78">
        <f>SUMPRODUCT(LTA!F60:AJ60,LTA!F$102:AJ$102,LTA!F$103:AJ$103)</f>
        <v>19.86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49.13</v>
      </c>
      <c r="Z60" s="75">
        <f>IEX!N60</f>
        <v>0</v>
      </c>
      <c r="AA60" s="117">
        <f>STOA!H60</f>
        <v>325.44</v>
      </c>
      <c r="AB60" s="117">
        <f>-STOA!N60</f>
        <v>-272.14999999999998</v>
      </c>
      <c r="AC60">
        <f t="shared" si="0"/>
        <v>17.660851046127508</v>
      </c>
      <c r="AD60">
        <f t="shared" si="1"/>
        <v>1431.0787082777274</v>
      </c>
      <c r="AE60">
        <f>'IDT-1'!B60</f>
        <v>0</v>
      </c>
      <c r="AF60" s="26"/>
      <c r="AG60">
        <f t="shared" si="2"/>
        <v>1431.0787082777274</v>
      </c>
      <c r="AI60" s="75">
        <f>PXIL!H60</f>
        <v>0</v>
      </c>
      <c r="AJ60" s="75">
        <f>PXIL!N60</f>
        <v>0</v>
      </c>
      <c r="AK60" s="75">
        <f>RTM_IEX!H60</f>
        <v>38.53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12.524598930481284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6.8869431999999993</v>
      </c>
      <c r="O61">
        <f>BRPL_ISGS_exbus!BB61</f>
        <v>667.19462604887985</v>
      </c>
      <c r="P61" s="77">
        <v>110.95</v>
      </c>
      <c r="Q61" s="77">
        <v>38.165126276195593</v>
      </c>
      <c r="R61" s="80">
        <v>46.499999999999993</v>
      </c>
      <c r="S61" s="80">
        <v>0</v>
      </c>
      <c r="T61" s="78">
        <f>SUMPRODUCT(LTA!F61:AJ61,LTA!F$101:AJ$101,LTA!F$103:AJ$103)</f>
        <v>329.25</v>
      </c>
      <c r="U61" s="78">
        <f>SUMPRODUCT(LTA!F61:AJ61,LTA!F$102:AJ$102,LTA!F$103:AJ$103)</f>
        <v>19.899999999999999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72.239999999999995</v>
      </c>
      <c r="Z61" s="75">
        <f>IEX!N61</f>
        <v>0</v>
      </c>
      <c r="AA61" s="117">
        <f>STOA!H61</f>
        <v>319.84000000000003</v>
      </c>
      <c r="AB61" s="117">
        <f>-STOA!N61</f>
        <v>-272.14999999999998</v>
      </c>
      <c r="AC61">
        <f t="shared" si="0"/>
        <v>17.64998315935193</v>
      </c>
      <c r="AD61">
        <f t="shared" si="1"/>
        <v>1428.7245210480944</v>
      </c>
      <c r="AE61">
        <f>'IDT-1'!B61</f>
        <v>0</v>
      </c>
      <c r="AF61" s="26"/>
      <c r="AG61">
        <f t="shared" si="2"/>
        <v>1428.7245210480944</v>
      </c>
      <c r="AI61" s="75">
        <f>PXIL!H61</f>
        <v>0</v>
      </c>
      <c r="AJ61" s="75">
        <f>PXIL!N61</f>
        <v>0</v>
      </c>
      <c r="AK61" s="75">
        <f>RTM_IEX!H61</f>
        <v>17.34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12.524598930481284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6.9036672000000001</v>
      </c>
      <c r="O62">
        <f>BRPL_ISGS_exbus!BB62</f>
        <v>672.21330853407983</v>
      </c>
      <c r="P62" s="77">
        <v>110.95</v>
      </c>
      <c r="Q62" s="77">
        <v>38.165126276195593</v>
      </c>
      <c r="R62" s="80">
        <v>46.499999999999993</v>
      </c>
      <c r="S62" s="80">
        <v>0</v>
      </c>
      <c r="T62" s="78">
        <f>SUMPRODUCT(LTA!F62:AJ62,LTA!F$101:AJ$101,LTA!F$103:AJ$103)</f>
        <v>311.37</v>
      </c>
      <c r="U62" s="78">
        <f>SUMPRODUCT(LTA!F62:AJ62,LTA!F$102:AJ$102,LTA!F$103:AJ$103)</f>
        <v>19.439999999999998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90.55</v>
      </c>
      <c r="Z62" s="75">
        <f>IEX!N62</f>
        <v>0</v>
      </c>
      <c r="AA62" s="117">
        <f>STOA!H62</f>
        <v>314.94</v>
      </c>
      <c r="AB62" s="117">
        <f>-STOA!N62</f>
        <v>-272.14999999999998</v>
      </c>
      <c r="AC62">
        <f t="shared" si="0"/>
        <v>17.820486736421692</v>
      </c>
      <c r="AD62">
        <f t="shared" si="1"/>
        <v>1447.9294239562246</v>
      </c>
      <c r="AE62">
        <f>'IDT-1'!B62</f>
        <v>0</v>
      </c>
      <c r="AF62" s="26"/>
      <c r="AG62">
        <f t="shared" si="2"/>
        <v>1447.9294239562246</v>
      </c>
      <c r="AI62" s="75">
        <f>PXIL!H62</f>
        <v>0</v>
      </c>
      <c r="AJ62" s="75">
        <f>PXIL!N62</f>
        <v>0</v>
      </c>
      <c r="AK62" s="75">
        <f>RTM_IEX!H62</f>
        <v>36.61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12.524598930481284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7.1127171999999996</v>
      </c>
      <c r="O63">
        <f>BRPL_ISGS_exbus!BB63</f>
        <v>672.21376027296674</v>
      </c>
      <c r="P63" s="77">
        <v>110.95</v>
      </c>
      <c r="Q63" s="77">
        <v>38.165126276195593</v>
      </c>
      <c r="R63" s="80">
        <v>46.499999999999993</v>
      </c>
      <c r="S63" s="80">
        <v>0</v>
      </c>
      <c r="T63" s="78">
        <f>SUMPRODUCT(LTA!F63:AJ63,LTA!F$101:AJ$101,LTA!F$103:AJ$103)</f>
        <v>292.04000000000002</v>
      </c>
      <c r="U63" s="78">
        <f>SUMPRODUCT(LTA!F63:AJ63,LTA!F$102:AJ$102,LTA!F$103:AJ$103)</f>
        <v>19.25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105</v>
      </c>
      <c r="Z63" s="75">
        <f>IEX!N63</f>
        <v>0</v>
      </c>
      <c r="AA63" s="117">
        <f>STOA!H63</f>
        <v>307.94</v>
      </c>
      <c r="AB63" s="117">
        <f>-STOA!N63</f>
        <v>-272.14999999999998</v>
      </c>
      <c r="AC63">
        <f t="shared" si="0"/>
        <v>17.580418351723896</v>
      </c>
      <c r="AD63">
        <f t="shared" si="1"/>
        <v>1420.8889940798094</v>
      </c>
      <c r="AE63">
        <f>'IDT-1'!B63</f>
        <v>0</v>
      </c>
      <c r="AF63" s="26"/>
      <c r="AG63">
        <f t="shared" si="2"/>
        <v>1420.8889940798094</v>
      </c>
      <c r="AI63" s="75">
        <f>PXIL!H63</f>
        <v>0</v>
      </c>
      <c r="AJ63" s="75">
        <f>PXIL!N63</f>
        <v>0</v>
      </c>
      <c r="AK63" s="75">
        <f>RTM_IEX!H63</f>
        <v>21.19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12.524598930481284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7.0474936000000001</v>
      </c>
      <c r="O64">
        <f>BRPL_ISGS_exbus!BB64</f>
        <v>672.21376027296674</v>
      </c>
      <c r="P64" s="77">
        <v>110.95</v>
      </c>
      <c r="Q64" s="77">
        <v>38.165126276195593</v>
      </c>
      <c r="R64" s="80">
        <v>46.499999999999993</v>
      </c>
      <c r="S64" s="80">
        <v>0</v>
      </c>
      <c r="T64" s="78">
        <f>SUMPRODUCT(LTA!F64:AJ64,LTA!F$101:AJ$101,LTA!F$103:AJ$103)</f>
        <v>272.23</v>
      </c>
      <c r="U64" s="78">
        <f>SUMPRODUCT(LTA!F64:AJ64,LTA!F$102:AJ$102,LTA!F$103:AJ$103)</f>
        <v>19.64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123.3</v>
      </c>
      <c r="Z64" s="75">
        <f>IEX!N64</f>
        <v>0</v>
      </c>
      <c r="AA64" s="117">
        <f>STOA!H64</f>
        <v>297.44</v>
      </c>
      <c r="AB64" s="117">
        <f>-STOA!N64</f>
        <v>-272.14999999999998</v>
      </c>
      <c r="AC64">
        <f t="shared" si="0"/>
        <v>17.884500384043896</v>
      </c>
      <c r="AD64">
        <f t="shared" si="1"/>
        <v>1455.1396884474896</v>
      </c>
      <c r="AE64">
        <f>'IDT-1'!B64</f>
        <v>0</v>
      </c>
      <c r="AF64" s="26"/>
      <c r="AG64">
        <f t="shared" si="2"/>
        <v>1455.1396884474896</v>
      </c>
      <c r="AI64" s="75">
        <f>PXIL!H64</f>
        <v>0</v>
      </c>
      <c r="AJ64" s="75">
        <f>PXIL!N64</f>
        <v>0</v>
      </c>
      <c r="AK64" s="75">
        <f>RTM_IEX!H64</f>
        <v>67.430000000000007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3.6934686672550754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7.0073559999999997</v>
      </c>
      <c r="O65">
        <f>BRPL_ISGS_exbus!BB65</f>
        <v>695.61100581936682</v>
      </c>
      <c r="P65" s="77">
        <v>110.95</v>
      </c>
      <c r="Q65" s="77">
        <v>38.165126276195593</v>
      </c>
      <c r="R65" s="80">
        <v>46.499999999999993</v>
      </c>
      <c r="S65" s="80">
        <v>0</v>
      </c>
      <c r="T65" s="78">
        <f>SUMPRODUCT(LTA!F65:AJ65,LTA!F$101:AJ$101,LTA!F$103:AJ$103)</f>
        <v>248.85</v>
      </c>
      <c r="U65" s="78">
        <f>SUMPRODUCT(LTA!F65:AJ65,LTA!F$102:AJ$102,LTA!F$103:AJ$103)</f>
        <v>20.350000000000001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143.54</v>
      </c>
      <c r="Z65" s="75">
        <f>IEX!N65</f>
        <v>0</v>
      </c>
      <c r="AA65" s="117">
        <f>STOA!H65</f>
        <v>290.44</v>
      </c>
      <c r="AB65" s="117">
        <f>-STOA!N65</f>
        <v>-272.14999999999998</v>
      </c>
      <c r="AC65">
        <f t="shared" si="0"/>
        <v>18.005640987655823</v>
      </c>
      <c r="AD65">
        <f t="shared" si="1"/>
        <v>1468.7845255270511</v>
      </c>
      <c r="AE65">
        <f>'IDT-1'!B65</f>
        <v>0</v>
      </c>
      <c r="AF65" s="26"/>
      <c r="AG65">
        <f t="shared" si="2"/>
        <v>1468.7845255270511</v>
      </c>
      <c r="AI65" s="75">
        <f>PXIL!H65</f>
        <v>0</v>
      </c>
      <c r="AJ65" s="75">
        <f>PXIL!N65</f>
        <v>0</v>
      </c>
      <c r="AK65" s="75">
        <f>RTM_IEX!H65</f>
        <v>76.099999999999994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3.6934686672550754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7.0642175999999992</v>
      </c>
      <c r="O66">
        <f>BRPL_ISGS_exbus!BB66</f>
        <v>695.61100581936682</v>
      </c>
      <c r="P66" s="77">
        <v>110.95</v>
      </c>
      <c r="Q66" s="77">
        <v>38.165126276195593</v>
      </c>
      <c r="R66" s="80">
        <v>46.499999999999993</v>
      </c>
      <c r="S66" s="80">
        <v>0</v>
      </c>
      <c r="T66" s="78">
        <f>SUMPRODUCT(LTA!F66:AJ66,LTA!F$101:AJ$101,LTA!F$103:AJ$103)</f>
        <v>228.02999999999997</v>
      </c>
      <c r="U66" s="78">
        <f>SUMPRODUCT(LTA!F66:AJ66,LTA!F$102:AJ$102,LTA!F$103:AJ$103)</f>
        <v>19.850000000000001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167.62</v>
      </c>
      <c r="Z66" s="75">
        <f>IEX!N66</f>
        <v>0</v>
      </c>
      <c r="AA66" s="117">
        <f>STOA!H66</f>
        <v>276.44</v>
      </c>
      <c r="AB66" s="117">
        <f>-STOA!N66</f>
        <v>-272.14999999999998</v>
      </c>
      <c r="AC66">
        <f t="shared" si="0"/>
        <v>17.771621369735822</v>
      </c>
      <c r="AD66">
        <f t="shared" si="1"/>
        <v>1442.425406744971</v>
      </c>
      <c r="AE66">
        <f>'IDT-1'!B66</f>
        <v>0</v>
      </c>
      <c r="AF66" s="26"/>
      <c r="AG66">
        <f t="shared" si="2"/>
        <v>1442.425406744971</v>
      </c>
      <c r="AI66" s="75">
        <f>PXIL!H66</f>
        <v>0</v>
      </c>
      <c r="AJ66" s="75">
        <f>PXIL!N66</f>
        <v>0</v>
      </c>
      <c r="AK66" s="75">
        <f>RTM_IEX!H66</f>
        <v>60.69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12.524598930481284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7.0959932000000006</v>
      </c>
      <c r="O67">
        <f>BRPL_ISGS_exbus!BB67</f>
        <v>676.66664807843233</v>
      </c>
      <c r="P67" s="77">
        <v>110.95</v>
      </c>
      <c r="Q67" s="77">
        <v>38.17</v>
      </c>
      <c r="R67" s="80">
        <v>46.499999999999993</v>
      </c>
      <c r="S67" s="80">
        <v>0</v>
      </c>
      <c r="T67" s="78">
        <f>SUMPRODUCT(LTA!F67:AJ67,LTA!F$101:AJ$101,LTA!F$103:AJ$103)</f>
        <v>203.61999999999998</v>
      </c>
      <c r="U67" s="78">
        <f>SUMPRODUCT(LTA!F67:AJ67,LTA!F$102:AJ$102,LTA!F$103:AJ$103)</f>
        <v>24.09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26.98</v>
      </c>
      <c r="Z67" s="75">
        <f>IEX!N67</f>
        <v>0</v>
      </c>
      <c r="AA67" s="117">
        <f>STOA!H67</f>
        <v>416.17</v>
      </c>
      <c r="AB67" s="117">
        <f>-STOA!N67</f>
        <v>-272.14999999999998</v>
      </c>
      <c r="AC67">
        <f t="shared" si="0"/>
        <v>17.743315481981472</v>
      </c>
      <c r="AD67">
        <f t="shared" si="1"/>
        <v>1439.2371344788216</v>
      </c>
      <c r="AE67">
        <f>'IDT-1'!B67</f>
        <v>0</v>
      </c>
      <c r="AF67" s="26"/>
      <c r="AG67">
        <f t="shared" si="2"/>
        <v>1439.2371344788216</v>
      </c>
      <c r="AI67" s="75">
        <f>PXIL!H67</f>
        <v>0</v>
      </c>
      <c r="AJ67" s="75">
        <f>PXIL!N67</f>
        <v>0</v>
      </c>
      <c r="AK67" s="75">
        <f>RTM_IEX!H67</f>
        <v>88.63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12.524598930481284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-5.8778280542986421</v>
      </c>
      <c r="M68">
        <f>EDWPCL!S68</f>
        <v>0</v>
      </c>
      <c r="N68">
        <f>'MSW BWN'!S68</f>
        <v>7.0408039999999996</v>
      </c>
      <c r="O68">
        <f>BRPL_ISGS_exbus!BB68</f>
        <v>676.66664807843233</v>
      </c>
      <c r="P68" s="77">
        <v>110.95</v>
      </c>
      <c r="Q68" s="77">
        <v>38.17</v>
      </c>
      <c r="R68" s="80">
        <v>46.499999999999993</v>
      </c>
      <c r="S68" s="80">
        <v>0</v>
      </c>
      <c r="T68" s="78">
        <f>SUMPRODUCT(LTA!F68:AJ68,LTA!F$101:AJ$101,LTA!F$103:AJ$103)</f>
        <v>177.70000000000002</v>
      </c>
      <c r="U68" s="78">
        <f>SUMPRODUCT(LTA!F68:AJ68,LTA!F$102:AJ$102,LTA!F$103:AJ$103)</f>
        <v>24.18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47.2</v>
      </c>
      <c r="Z68" s="75">
        <f>IEX!N68</f>
        <v>0</v>
      </c>
      <c r="AA68" s="117">
        <f>STOA!H68</f>
        <v>407.77</v>
      </c>
      <c r="AB68" s="117">
        <f>-STOA!N68</f>
        <v>-272.14999999999998</v>
      </c>
      <c r="AC68">
        <f t="shared" ref="AC68:AC98" si="3">SUMIF(B68:AB68,"&gt;0")*$AC$2-SUMIF(B68:AB68,"&lt;0")*($AC$2/(1-$AC$2))+SUMIF(AI68:AR68,"&gt;0")*$AC$2-SUMIF(AI68:AR68,"&lt;0")*($AC$2/(1-$AC$2))</f>
        <v>17.888459498916607</v>
      </c>
      <c r="AD68">
        <f t="shared" ref="AD68:AD98" si="4">SUM(B68:AB68,AI68:AR68)-AC68</f>
        <v>1456.0857634556985</v>
      </c>
      <c r="AE68">
        <f>'IDT-1'!B68</f>
        <v>0</v>
      </c>
      <c r="AF68" s="26"/>
      <c r="AG68">
        <f t="shared" ref="AG68:AG98" si="5">SUM(AD68:AF68)+AT68</f>
        <v>1456.0857634556985</v>
      </c>
      <c r="AI68" s="75">
        <f>PXIL!H68</f>
        <v>0</v>
      </c>
      <c r="AJ68" s="75">
        <f>PXIL!N68</f>
        <v>0</v>
      </c>
      <c r="AK68" s="75">
        <f>RTM_IEX!H68</f>
        <v>119.44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12.900713012477718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6.8802535999999987</v>
      </c>
      <c r="O69">
        <f>BRPL_ISGS_exbus!BB69</f>
        <v>674.78746428659792</v>
      </c>
      <c r="P69" s="77">
        <v>110.95</v>
      </c>
      <c r="Q69" s="77">
        <v>38.17</v>
      </c>
      <c r="R69" s="80">
        <v>46.499999999999993</v>
      </c>
      <c r="S69" s="80">
        <v>0</v>
      </c>
      <c r="T69" s="78">
        <f>SUMPRODUCT(LTA!F69:AJ69,LTA!F$101:AJ$101,LTA!F$103:AJ$103)</f>
        <v>151.55999999999997</v>
      </c>
      <c r="U69" s="78">
        <f>SUMPRODUCT(LTA!F69:AJ69,LTA!F$102:AJ$102,LTA!F$103:AJ$103)</f>
        <v>23.919999999999998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494.31000000000006</v>
      </c>
      <c r="AB69" s="117">
        <f>-STOA!N69</f>
        <v>-272.14999999999998</v>
      </c>
      <c r="AC69">
        <f t="shared" si="3"/>
        <v>18.066285960054895</v>
      </c>
      <c r="AD69">
        <f t="shared" si="4"/>
        <v>1475.6153546909102</v>
      </c>
      <c r="AE69">
        <f>'IDT-1'!B69</f>
        <v>0</v>
      </c>
      <c r="AF69" s="26"/>
      <c r="AG69">
        <f t="shared" si="5"/>
        <v>1475.6153546909102</v>
      </c>
      <c r="AI69" s="75">
        <f>PXIL!H69</f>
        <v>0</v>
      </c>
      <c r="AJ69" s="75">
        <f>PXIL!N69</f>
        <v>0</v>
      </c>
      <c r="AK69" s="75">
        <f>RTM_IEX!H69</f>
        <v>128.12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13.15955542725173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6.8066680000000002</v>
      </c>
      <c r="O70">
        <f>BRPL_ISGS_exbus!BB70</f>
        <v>679.93547529727925</v>
      </c>
      <c r="P70" s="77">
        <v>110.95</v>
      </c>
      <c r="Q70" s="77">
        <v>38.17</v>
      </c>
      <c r="R70" s="80">
        <v>46.499999999999993</v>
      </c>
      <c r="S70" s="80">
        <v>0</v>
      </c>
      <c r="T70" s="78">
        <f>SUMPRODUCT(LTA!F70:AJ70,LTA!F$101:AJ$101,LTA!F$103:AJ$103)</f>
        <v>123.8</v>
      </c>
      <c r="U70" s="78">
        <f>SUMPRODUCT(LTA!F70:AJ70,LTA!F$102:AJ$102,LTA!F$103:AJ$103)</f>
        <v>24.39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11.56</v>
      </c>
      <c r="Z70" s="75">
        <f>IEX!N70</f>
        <v>0</v>
      </c>
      <c r="AA70" s="117">
        <f>STOA!H70</f>
        <v>485.21000000000004</v>
      </c>
      <c r="AB70" s="117">
        <f>-STOA!N70</f>
        <v>-272.14999999999998</v>
      </c>
      <c r="AC70">
        <f t="shared" si="3"/>
        <v>17.818418716918906</v>
      </c>
      <c r="AD70">
        <f t="shared" si="4"/>
        <v>1447.6964897595017</v>
      </c>
      <c r="AE70">
        <f>'IDT-1'!B70</f>
        <v>0</v>
      </c>
      <c r="AF70" s="26"/>
      <c r="AG70">
        <f t="shared" si="5"/>
        <v>1447.6964897595017</v>
      </c>
      <c r="AI70" s="75">
        <f>PXIL!H70</f>
        <v>0</v>
      </c>
      <c r="AJ70" s="75">
        <f>PXIL!N70</f>
        <v>0</v>
      </c>
      <c r="AK70" s="75">
        <f>RTM_IEX!H70</f>
        <v>119.45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13.15955542725173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7.2565435999999996</v>
      </c>
      <c r="O71">
        <f>BRPL_ISGS_exbus!BB71</f>
        <v>694.75435073888275</v>
      </c>
      <c r="P71" s="77">
        <v>110.95</v>
      </c>
      <c r="Q71" s="77">
        <v>38.17</v>
      </c>
      <c r="R71" s="80">
        <v>33.71</v>
      </c>
      <c r="S71" s="80">
        <v>0</v>
      </c>
      <c r="T71" s="78">
        <f>SUMPRODUCT(LTA!F71:AJ71,LTA!F$101:AJ$101,LTA!F$103:AJ$103)</f>
        <v>95.76</v>
      </c>
      <c r="U71" s="78">
        <f>SUMPRODUCT(LTA!F71:AJ71,LTA!F$102:AJ$102,LTA!F$103:AJ$103)</f>
        <v>23.53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7.71</v>
      </c>
      <c r="Z71" s="75">
        <f>IEX!N71</f>
        <v>0</v>
      </c>
      <c r="AA71" s="117">
        <f>STOA!H71</f>
        <v>530.22</v>
      </c>
      <c r="AB71" s="117">
        <f>-STOA!N71</f>
        <v>-272.14999999999998</v>
      </c>
      <c r="AC71">
        <f t="shared" si="3"/>
        <v>17.939671726085017</v>
      </c>
      <c r="AD71">
        <f t="shared" si="4"/>
        <v>1461.3539877919393</v>
      </c>
      <c r="AE71">
        <f>'IDT-1'!B71</f>
        <v>0</v>
      </c>
      <c r="AF71" s="26"/>
      <c r="AG71">
        <f t="shared" si="5"/>
        <v>1461.3539877919393</v>
      </c>
      <c r="AI71" s="75">
        <f>PXIL!H71</f>
        <v>0</v>
      </c>
      <c r="AJ71" s="75">
        <f>PXIL!N71</f>
        <v>0</v>
      </c>
      <c r="AK71" s="75">
        <f>RTM_IEX!H71</f>
        <v>118.49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3.4290202799200222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-6.0081447963800896</v>
      </c>
      <c r="M72">
        <f>EDWPCL!S72</f>
        <v>0</v>
      </c>
      <c r="N72">
        <f>'MSW BWN'!S72</f>
        <v>7.0408039999999996</v>
      </c>
      <c r="O72">
        <f>BRPL_ISGS_exbus!BB72</f>
        <v>705.14426241468277</v>
      </c>
      <c r="P72" s="77">
        <v>110.95</v>
      </c>
      <c r="Q72" s="77">
        <v>38.17</v>
      </c>
      <c r="R72" s="80">
        <v>25.069999999999997</v>
      </c>
      <c r="S72" s="80">
        <v>0</v>
      </c>
      <c r="T72" s="78">
        <f>SUMPRODUCT(LTA!F72:AJ72,LTA!F$101:AJ$101,LTA!F$103:AJ$103)</f>
        <v>68.17</v>
      </c>
      <c r="U72" s="78">
        <f>SUMPRODUCT(LTA!F72:AJ72,LTA!F$102:AJ$102,LTA!F$103:AJ$103)</f>
        <v>23.64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48.17</v>
      </c>
      <c r="Z72" s="75">
        <f>IEX!N72</f>
        <v>0</v>
      </c>
      <c r="AA72" s="117">
        <f>STOA!H72</f>
        <v>523.22</v>
      </c>
      <c r="AB72" s="117">
        <f>-STOA!N72</f>
        <v>-272.14999999999998</v>
      </c>
      <c r="AC72">
        <f t="shared" si="3"/>
        <v>17.833666381605145</v>
      </c>
      <c r="AD72">
        <f t="shared" si="4"/>
        <v>1449.6522755166179</v>
      </c>
      <c r="AE72">
        <f>'IDT-1'!B72</f>
        <v>0</v>
      </c>
      <c r="AF72" s="26"/>
      <c r="AG72">
        <f t="shared" si="5"/>
        <v>1449.6522755166179</v>
      </c>
      <c r="AI72" s="75">
        <f>PXIL!H72</f>
        <v>0</v>
      </c>
      <c r="AJ72" s="75">
        <f>PXIL!N72</f>
        <v>0</v>
      </c>
      <c r="AK72" s="75">
        <f>RTM_IEX!H72</f>
        <v>108.78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3.4290202799200222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145.27000000000001</v>
      </c>
      <c r="J73">
        <f>Bawana_RLNG!P73</f>
        <v>0</v>
      </c>
      <c r="K73">
        <f>Bawana_Spot!P73</f>
        <v>0</v>
      </c>
      <c r="L73">
        <f>TWOMCL!O73</f>
        <v>-5.7407239819004525</v>
      </c>
      <c r="M73">
        <f>EDWPCL!S73</f>
        <v>0</v>
      </c>
      <c r="N73">
        <f>'MSW BWN'!S73</f>
        <v>7.4655936000000001</v>
      </c>
      <c r="O73">
        <f>BRPL_ISGS_exbus!BB73</f>
        <v>730.2846379901813</v>
      </c>
      <c r="P73" s="77">
        <v>110.95</v>
      </c>
      <c r="Q73" s="77">
        <v>38.17</v>
      </c>
      <c r="R73" s="80">
        <v>15.72</v>
      </c>
      <c r="S73" s="80">
        <v>0</v>
      </c>
      <c r="T73" s="78">
        <f>SUMPRODUCT(LTA!F73:AJ73,LTA!F$101:AJ$101,LTA!F$103:AJ$103)</f>
        <v>44.28</v>
      </c>
      <c r="U73" s="78">
        <f>SUMPRODUCT(LTA!F73:AJ73,LTA!F$102:AJ$102,LTA!F$103:AJ$103)</f>
        <v>20.28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37.57</v>
      </c>
      <c r="Z73" s="75">
        <f>IEX!N73</f>
        <v>0</v>
      </c>
      <c r="AA73" s="117">
        <f>STOA!H73</f>
        <v>567.88</v>
      </c>
      <c r="AB73" s="117">
        <f>-STOA!N73</f>
        <v>-272.14999999999998</v>
      </c>
      <c r="AC73">
        <f t="shared" si="3"/>
        <v>18.429561639056491</v>
      </c>
      <c r="AD73">
        <f t="shared" si="4"/>
        <v>1517.3089662491443</v>
      </c>
      <c r="AE73">
        <f>'IDT-1'!B73</f>
        <v>0</v>
      </c>
      <c r="AF73" s="26"/>
      <c r="AG73">
        <f t="shared" si="5"/>
        <v>1517.3089662491443</v>
      </c>
      <c r="AI73" s="75">
        <f>PXIL!H73</f>
        <v>0</v>
      </c>
      <c r="AJ73" s="75">
        <f>PXIL!N73</f>
        <v>0</v>
      </c>
      <c r="AK73" s="75">
        <f>RTM_IEX!H73</f>
        <v>92.47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13.15955542725173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145.27000000000001</v>
      </c>
      <c r="J74">
        <f>Bawana_RLNG!P74</f>
        <v>0</v>
      </c>
      <c r="K74">
        <f>Bawana_Spot!P74</f>
        <v>0</v>
      </c>
      <c r="L74">
        <f>TWOMCL!O74</f>
        <v>-5.7339366515837096</v>
      </c>
      <c r="M74">
        <f>EDWPCL!S74</f>
        <v>0</v>
      </c>
      <c r="N74">
        <f>'MSW BWN'!S74</f>
        <v>7.3134052000000001</v>
      </c>
      <c r="O74">
        <f>BRPL_ISGS_exbus!BB74</f>
        <v>776.44339289798108</v>
      </c>
      <c r="P74" s="77">
        <v>110.95</v>
      </c>
      <c r="Q74" s="77">
        <v>38.17</v>
      </c>
      <c r="R74" s="80">
        <v>10.17</v>
      </c>
      <c r="S74" s="80">
        <v>0</v>
      </c>
      <c r="T74" s="78">
        <f>SUMPRODUCT(LTA!F74:AJ74,LTA!F$101:AJ$101,LTA!F$103:AJ$103)</f>
        <v>26</v>
      </c>
      <c r="U74" s="78">
        <f>SUMPRODUCT(LTA!F74:AJ74,LTA!F$102:AJ$102,LTA!F$103:AJ$103)</f>
        <v>22.52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52.98</v>
      </c>
      <c r="Z74" s="75">
        <f>IEX!N74</f>
        <v>0</v>
      </c>
      <c r="AA74" s="117">
        <f>STOA!H74</f>
        <v>562.79</v>
      </c>
      <c r="AB74" s="117">
        <f>-STOA!N74</f>
        <v>-272.14999999999998</v>
      </c>
      <c r="AC74">
        <f t="shared" si="3"/>
        <v>18.634339874837565</v>
      </c>
      <c r="AD74">
        <f t="shared" si="4"/>
        <v>1540.3880769988118</v>
      </c>
      <c r="AE74">
        <f>'IDT-1'!B74</f>
        <v>0</v>
      </c>
      <c r="AF74" s="26"/>
      <c r="AG74">
        <f t="shared" si="5"/>
        <v>1540.3880769988118</v>
      </c>
      <c r="AI74" s="75">
        <f>PXIL!H74</f>
        <v>0</v>
      </c>
      <c r="AJ74" s="75">
        <f>PXIL!N74</f>
        <v>0</v>
      </c>
      <c r="AK74" s="75">
        <f>RTM_IEX!H74</f>
        <v>71.28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13.274653579676674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136.54</v>
      </c>
      <c r="J75">
        <f>Bawana_RLNG!P75</f>
        <v>0</v>
      </c>
      <c r="K75">
        <f>Bawana_Spot!P75</f>
        <v>0</v>
      </c>
      <c r="L75">
        <f>TWOMCL!O75</f>
        <v>-6.0081447963800896</v>
      </c>
      <c r="M75">
        <f>EDWPCL!S75</f>
        <v>0</v>
      </c>
      <c r="N75">
        <f>'MSW BWN'!S75</f>
        <v>7.4170939999999987</v>
      </c>
      <c r="O75">
        <f>BRPL_ISGS_exbus!BB75</f>
        <v>851.84493652752656</v>
      </c>
      <c r="P75" s="77">
        <v>110.95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15.850000000000001</v>
      </c>
      <c r="U75" s="78">
        <f>SUMPRODUCT(LTA!F75:AJ75,LTA!F$102:AJ$102,LTA!F$103:AJ$103)</f>
        <v>22.22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3.85</v>
      </c>
      <c r="Z75" s="75">
        <f>IEX!N75</f>
        <v>0</v>
      </c>
      <c r="AA75" s="117">
        <f>STOA!H75</f>
        <v>402.52</v>
      </c>
      <c r="AB75" s="117">
        <f>-STOA!N75</f>
        <v>0</v>
      </c>
      <c r="AC75">
        <f t="shared" si="3"/>
        <v>14.293394833670572</v>
      </c>
      <c r="AD75">
        <f t="shared" si="4"/>
        <v>1597.6051444771524</v>
      </c>
      <c r="AE75">
        <f>'IDT-1'!B75</f>
        <v>0</v>
      </c>
      <c r="AF75" s="26"/>
      <c r="AG75">
        <f t="shared" si="5"/>
        <v>1597.6051444771524</v>
      </c>
      <c r="AI75" s="75">
        <f>PXIL!H75</f>
        <v>0</v>
      </c>
      <c r="AJ75" s="75">
        <f>PXIL!N75</f>
        <v>0</v>
      </c>
      <c r="AK75" s="75">
        <f>RTM_IEX!H75</f>
        <v>15.41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13.274653579676674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136.54</v>
      </c>
      <c r="J76">
        <f>Bawana_RLNG!P76</f>
        <v>0</v>
      </c>
      <c r="K76">
        <f>Bawana_Spot!P76</f>
        <v>0</v>
      </c>
      <c r="L76">
        <f>TWOMCL!O76</f>
        <v>-5.3036199095022614</v>
      </c>
      <c r="M76">
        <f>EDWPCL!S76</f>
        <v>0</v>
      </c>
      <c r="N76">
        <f>'MSW BWN'!S76</f>
        <v>7.3535428000000005</v>
      </c>
      <c r="O76">
        <f>BRPL_ISGS_exbus!BB76</f>
        <v>884.11771281720019</v>
      </c>
      <c r="P76" s="77">
        <v>110.95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12.2</v>
      </c>
      <c r="U76" s="78">
        <f>SUMPRODUCT(LTA!F76:AJ76,LTA!F$102:AJ$102,LTA!F$103:AJ$103)</f>
        <v>21.22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19.059999999999999</v>
      </c>
      <c r="Z76" s="75">
        <f>IEX!N76</f>
        <v>0</v>
      </c>
      <c r="AA76" s="117">
        <f>STOA!H76</f>
        <v>400.45</v>
      </c>
      <c r="AB76" s="117">
        <f>-STOA!N76</f>
        <v>0</v>
      </c>
      <c r="AC76">
        <f t="shared" si="3"/>
        <v>14.580710172849004</v>
      </c>
      <c r="AD76">
        <f t="shared" si="4"/>
        <v>1615.3115791145258</v>
      </c>
      <c r="AE76">
        <f>'IDT-1'!B76</f>
        <v>0</v>
      </c>
      <c r="AF76" s="26"/>
      <c r="AG76">
        <f t="shared" si="5"/>
        <v>1615.3115791145258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13.274653579676674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149.61795027056647</v>
      </c>
      <c r="J77">
        <f>Bawana_RLNG!P77</f>
        <v>0</v>
      </c>
      <c r="K77">
        <f>Bawana_Spot!P77</f>
        <v>0</v>
      </c>
      <c r="L77">
        <f>TWOMCL!O77</f>
        <v>-5.1081447963800892</v>
      </c>
      <c r="M77">
        <f>EDWPCL!S77</f>
        <v>0</v>
      </c>
      <c r="N77">
        <f>'MSW BWN'!S77</f>
        <v>7.3050432000000001</v>
      </c>
      <c r="O77">
        <f>BRPL_ISGS_exbus!BB77</f>
        <v>926.62264796459033</v>
      </c>
      <c r="P77" s="77">
        <v>110.95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18.149999999999999</v>
      </c>
      <c r="U77" s="78">
        <f>SUMPRODUCT(LTA!F77:AJ77,LTA!F$102:AJ$102,LTA!F$103:AJ$103)</f>
        <v>21.16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4.2</v>
      </c>
      <c r="Z77" s="75">
        <f>IEX!N77</f>
        <v>0</v>
      </c>
      <c r="AA77" s="117">
        <f>STOA!H77</f>
        <v>399.51</v>
      </c>
      <c r="AB77" s="117">
        <f>-STOA!N77</f>
        <v>0</v>
      </c>
      <c r="AC77">
        <f t="shared" si="3"/>
        <v>15.282325650819949</v>
      </c>
      <c r="AD77">
        <f t="shared" si="4"/>
        <v>1626.4298245676337</v>
      </c>
      <c r="AE77">
        <f>'IDT-1'!B77</f>
        <v>0</v>
      </c>
      <c r="AF77" s="26"/>
      <c r="AG77">
        <f t="shared" si="5"/>
        <v>1626.4298245676337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13.274653579676674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149.61795027056647</v>
      </c>
      <c r="J78">
        <f>Bawana_RLNG!P78</f>
        <v>0</v>
      </c>
      <c r="K78">
        <f>Bawana_Spot!P78</f>
        <v>0</v>
      </c>
      <c r="L78">
        <f>TWOMCL!O78</f>
        <v>-5.1800904977375559</v>
      </c>
      <c r="M78">
        <f>EDWPCL!S78</f>
        <v>0</v>
      </c>
      <c r="N78">
        <f>'MSW BWN'!S78</f>
        <v>7.3535428000000005</v>
      </c>
      <c r="O78">
        <f>BRPL_ISGS_exbus!BB78</f>
        <v>950.92005369469007</v>
      </c>
      <c r="P78" s="77">
        <v>110.95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17.64</v>
      </c>
      <c r="U78" s="78">
        <f>SUMPRODUCT(LTA!F78:AJ78,LTA!F$102:AJ$102,LTA!F$103:AJ$103)</f>
        <v>20.54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399.51</v>
      </c>
      <c r="AB78" s="117">
        <f>-STOA!N78</f>
        <v>0</v>
      </c>
      <c r="AC78">
        <f t="shared" si="3"/>
        <v>15.716648186502011</v>
      </c>
      <c r="AD78">
        <f t="shared" si="4"/>
        <v>1614.939461660694</v>
      </c>
      <c r="AE78">
        <f>'IDT-1'!B78</f>
        <v>0</v>
      </c>
      <c r="AF78" s="26"/>
      <c r="AG78">
        <f t="shared" si="5"/>
        <v>1614.939461660694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13.274653579676674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149.61795027056647</v>
      </c>
      <c r="J79">
        <f>Bawana_RLNG!P79</f>
        <v>0</v>
      </c>
      <c r="K79">
        <f>Bawana_Spot!P79</f>
        <v>0</v>
      </c>
      <c r="L79">
        <f>TWOMCL!O79</f>
        <v>-5.7081447963800898</v>
      </c>
      <c r="M79">
        <f>EDWPCL!S79</f>
        <v>0</v>
      </c>
      <c r="N79">
        <f>'MSW BWN'!S79</f>
        <v>7.5375067999999992</v>
      </c>
      <c r="O79">
        <f>BRPL_ISGS_exbus!BB79</f>
        <v>952.1377176280165</v>
      </c>
      <c r="P79" s="77">
        <v>110.95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17.560000000000002</v>
      </c>
      <c r="U79" s="78">
        <f>SUMPRODUCT(LTA!F79:AJ79,LTA!F$102:AJ$102,LTA!F$103:AJ$103)</f>
        <v>20.02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4</v>
      </c>
      <c r="Z79" s="75">
        <f>IEX!N79</f>
        <v>0</v>
      </c>
      <c r="AA79" s="117">
        <f>STOA!H79</f>
        <v>303.19</v>
      </c>
      <c r="AB79" s="117">
        <f>-STOA!N79</f>
        <v>0</v>
      </c>
      <c r="AC79">
        <f t="shared" si="3"/>
        <v>14.720655840228977</v>
      </c>
      <c r="AD79">
        <f t="shared" si="4"/>
        <v>1545.8890276416507</v>
      </c>
      <c r="AE79">
        <f>'IDT-1'!B79</f>
        <v>0</v>
      </c>
      <c r="AF79" s="26"/>
      <c r="AG79">
        <f t="shared" si="5"/>
        <v>1545.8890276416507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13.274653579676674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149.61795027056647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7.4087319999999988</v>
      </c>
      <c r="O80">
        <f>BRPL_ISGS_exbus!BB80</f>
        <v>971.75515439201649</v>
      </c>
      <c r="P80" s="77">
        <v>110.95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17.420000000000002</v>
      </c>
      <c r="U80" s="78">
        <f>SUMPRODUCT(LTA!F80:AJ80,LTA!F$102:AJ$102,LTA!F$103:AJ$103)</f>
        <v>19.579999999999998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303.19</v>
      </c>
      <c r="AB80" s="117">
        <f>-STOA!N80</f>
        <v>0</v>
      </c>
      <c r="AC80">
        <f t="shared" si="3"/>
        <v>14.749031322952884</v>
      </c>
      <c r="AD80">
        <f t="shared" si="4"/>
        <v>1572.3506686711962</v>
      </c>
      <c r="AE80">
        <f>'IDT-1'!B80</f>
        <v>0</v>
      </c>
      <c r="AF80" s="26"/>
      <c r="AG80">
        <f t="shared" si="5"/>
        <v>1572.3506686711962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13.274653579676674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149.61795027056647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6.9521667999999988</v>
      </c>
      <c r="O81">
        <f>BRPL_ISGS_exbus!BB81</f>
        <v>973.16920487921391</v>
      </c>
      <c r="P81" s="77">
        <v>110.95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18.579999999999998</v>
      </c>
      <c r="U81" s="78">
        <f>SUMPRODUCT(LTA!F81:AJ81,LTA!F$102:AJ$102,LTA!F$103:AJ$103)</f>
        <v>15.169999999999998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303.19</v>
      </c>
      <c r="AB81" s="117">
        <f>-STOA!N81</f>
        <v>0</v>
      </c>
      <c r="AC81">
        <f t="shared" si="3"/>
        <v>14.746613448524611</v>
      </c>
      <c r="AD81">
        <f t="shared" si="4"/>
        <v>1568.060571832822</v>
      </c>
      <c r="AE81">
        <f>'IDT-1'!B81</f>
        <v>0</v>
      </c>
      <c r="AF81" s="26"/>
      <c r="AG81">
        <f t="shared" si="5"/>
        <v>1568.060571832822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13.274653579676674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149.61795027056647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7.4338180000000005</v>
      </c>
      <c r="O82">
        <f>BRPL_ISGS_exbus!BB82</f>
        <v>928.59815944473644</v>
      </c>
      <c r="P82" s="77">
        <v>110.95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17.61</v>
      </c>
      <c r="U82" s="78">
        <f>SUMPRODUCT(LTA!F82:AJ82,LTA!F$102:AJ$102,LTA!F$103:AJ$103)</f>
        <v>20.95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303.19</v>
      </c>
      <c r="AB82" s="117">
        <f>-STOA!N82</f>
        <v>0</v>
      </c>
      <c r="AC82">
        <f t="shared" si="3"/>
        <v>14.400954779261211</v>
      </c>
      <c r="AD82">
        <f t="shared" si="4"/>
        <v>1529.126836267608</v>
      </c>
      <c r="AE82">
        <f>'IDT-1'!B82</f>
        <v>0</v>
      </c>
      <c r="AF82" s="26"/>
      <c r="AG82">
        <f t="shared" si="5"/>
        <v>1529.126836267608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13.274653579676674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149.61783926637301</v>
      </c>
      <c r="J83">
        <f>Bawana_RLNG!P83</f>
        <v>0</v>
      </c>
      <c r="K83">
        <f>Bawana_Spot!P83</f>
        <v>0</v>
      </c>
      <c r="L83">
        <f>TWOMCL!O83</f>
        <v>-5.7081447963800898</v>
      </c>
      <c r="M83">
        <f>EDWPCL!S83</f>
        <v>0</v>
      </c>
      <c r="N83">
        <f>'MSW BWN'!S83</f>
        <v>7.4973691999999987</v>
      </c>
      <c r="O83">
        <f>BRPL_ISGS_exbus!BB83</f>
        <v>910.13359117838684</v>
      </c>
      <c r="P83" s="77">
        <v>110.95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20.669999999999998</v>
      </c>
      <c r="U83" s="78">
        <f>SUMPRODUCT(LTA!F83:AJ83,LTA!F$102:AJ$102,LTA!F$103:AJ$103)</f>
        <v>21.1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13.49</v>
      </c>
      <c r="Z83" s="75">
        <f>IEX!N83</f>
        <v>0</v>
      </c>
      <c r="AA83" s="117">
        <f>STOA!H83</f>
        <v>254.84999999999997</v>
      </c>
      <c r="AB83" s="117">
        <f>-STOA!N83</f>
        <v>0</v>
      </c>
      <c r="AC83">
        <f t="shared" si="3"/>
        <v>13.628385346212154</v>
      </c>
      <c r="AD83">
        <f t="shared" si="4"/>
        <v>1517.2769230818444</v>
      </c>
      <c r="AE83">
        <f>'IDT-1'!B83</f>
        <v>0</v>
      </c>
      <c r="AF83" s="26"/>
      <c r="AG83">
        <f t="shared" si="5"/>
        <v>1517.2769230818444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13.274653579676674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149.61783926637301</v>
      </c>
      <c r="J84">
        <f>Bawana_RLNG!P84</f>
        <v>0</v>
      </c>
      <c r="K84">
        <f>Bawana_Spot!P84</f>
        <v>0</v>
      </c>
      <c r="L84">
        <f>TWOMCL!O84</f>
        <v>-5.7149321266968318</v>
      </c>
      <c r="M84">
        <f>EDWPCL!S84</f>
        <v>0</v>
      </c>
      <c r="N84">
        <f>'MSW BWN'!S84</f>
        <v>7.3685943999999983</v>
      </c>
      <c r="O84">
        <f>BRPL_ISGS_exbus!BB84</f>
        <v>904.69471733357375</v>
      </c>
      <c r="P84" s="77">
        <v>110.95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20.259999999999998</v>
      </c>
      <c r="U84" s="78">
        <f>SUMPRODUCT(LTA!F84:AJ84,LTA!F$102:AJ$102,LTA!F$103:AJ$103)</f>
        <v>21.240000000000002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254.84999999999997</v>
      </c>
      <c r="AB84" s="117">
        <f>-STOA!N84</f>
        <v>0</v>
      </c>
      <c r="AC84">
        <f t="shared" si="3"/>
        <v>13.742462377632135</v>
      </c>
      <c r="AD84">
        <f t="shared" si="4"/>
        <v>1465.8284100752944</v>
      </c>
      <c r="AE84">
        <f>'IDT-1'!B84</f>
        <v>0</v>
      </c>
      <c r="AF84" s="26"/>
      <c r="AG84">
        <f t="shared" si="5"/>
        <v>1465.8284100752944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13.274653579676674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-5.4217194570135749</v>
      </c>
      <c r="M85">
        <f>EDWPCL!S85</f>
        <v>0</v>
      </c>
      <c r="N85">
        <f>'MSW BWN'!S85</f>
        <v>7.3284567999999988</v>
      </c>
      <c r="O85">
        <f>BRPL_ISGS_exbus!BB85</f>
        <v>846.90220798200323</v>
      </c>
      <c r="P85" s="77">
        <v>110.95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19.98</v>
      </c>
      <c r="U85" s="78">
        <f>SUMPRODUCT(LTA!F85:AJ85,LTA!F$102:AJ$102,LTA!F$103:AJ$103)</f>
        <v>21.35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254.84999999999997</v>
      </c>
      <c r="AB85" s="117">
        <f>-STOA!N85</f>
        <v>0</v>
      </c>
      <c r="AC85">
        <f t="shared" si="3"/>
        <v>12.682917389175316</v>
      </c>
      <c r="AD85">
        <f t="shared" si="4"/>
        <v>1371.180681515491</v>
      </c>
      <c r="AE85">
        <f>'IDT-1'!B85</f>
        <v>0</v>
      </c>
      <c r="AF85" s="26"/>
      <c r="AG85">
        <f t="shared" si="5"/>
        <v>1371.180681515491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13.274653579676674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-5.8574660633484159</v>
      </c>
      <c r="M86">
        <f>EDWPCL!S86</f>
        <v>0</v>
      </c>
      <c r="N86">
        <f>'MSW BWN'!S86</f>
        <v>7.296681200000001</v>
      </c>
      <c r="O86">
        <f>BRPL_ISGS_exbus!BB86</f>
        <v>844.16850991560329</v>
      </c>
      <c r="P86" s="77">
        <v>110.95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19.54</v>
      </c>
      <c r="U86" s="78">
        <f>SUMPRODUCT(LTA!F86:AJ86,LTA!F$102:AJ$102,LTA!F$103:AJ$103)</f>
        <v>18.5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254.84999999999997</v>
      </c>
      <c r="AB86" s="117">
        <f>-STOA!N86</f>
        <v>0</v>
      </c>
      <c r="AC86">
        <f t="shared" si="3"/>
        <v>12.642375962371599</v>
      </c>
      <c r="AD86">
        <f t="shared" si="4"/>
        <v>1363.73000266956</v>
      </c>
      <c r="AE86">
        <f>'IDT-1'!B86</f>
        <v>0</v>
      </c>
      <c r="AF86" s="26"/>
      <c r="AG86">
        <f t="shared" si="5"/>
        <v>1363.73000266956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13.274653579676674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-5.8126696832579174</v>
      </c>
      <c r="M87">
        <f>EDWPCL!S87</f>
        <v>0</v>
      </c>
      <c r="N87">
        <f>'MSW BWN'!S87</f>
        <v>7.1929923999999996</v>
      </c>
      <c r="O87">
        <f>BRPL_ISGS_exbus!BB87</f>
        <v>840.86586650570337</v>
      </c>
      <c r="P87" s="77">
        <v>110.95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19.18</v>
      </c>
      <c r="U87" s="78">
        <f>SUMPRODUCT(LTA!F87:AJ87,LTA!F$102:AJ$102,LTA!F$103:AJ$103)</f>
        <v>18.740000000000002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17.34</v>
      </c>
      <c r="Z87" s="75">
        <f>IEX!N87</f>
        <v>0</v>
      </c>
      <c r="AA87" s="117">
        <f>STOA!H87</f>
        <v>192.07999999999998</v>
      </c>
      <c r="AB87" s="117">
        <f>-STOA!N87</f>
        <v>0</v>
      </c>
      <c r="AC87">
        <f t="shared" si="3"/>
        <v>12.710095470416817</v>
      </c>
      <c r="AD87">
        <f t="shared" si="4"/>
        <v>1419.6607473317054</v>
      </c>
      <c r="AE87">
        <f>'IDT-1'!B87</f>
        <v>0</v>
      </c>
      <c r="AF87" s="26"/>
      <c r="AG87">
        <f t="shared" si="5"/>
        <v>1419.6607473317054</v>
      </c>
      <c r="AI87" s="75">
        <f>PXIL!H87</f>
        <v>0</v>
      </c>
      <c r="AJ87" s="75">
        <f>PXIL!N87</f>
        <v>0</v>
      </c>
      <c r="AK87" s="75">
        <f>RTM_IEX!H87</f>
        <v>80.91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13.274653579676674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7.4254560000000005</v>
      </c>
      <c r="O88">
        <f>BRPL_ISGS_exbus!BB88</f>
        <v>834.89911622330351</v>
      </c>
      <c r="P88" s="77">
        <v>110.95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18.68</v>
      </c>
      <c r="U88" s="78">
        <f>SUMPRODUCT(LTA!F88:AJ88,LTA!F$102:AJ$102,LTA!F$103:AJ$103)</f>
        <v>18.850000000000001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192.07999999999998</v>
      </c>
      <c r="AB88" s="117">
        <f>-STOA!N88</f>
        <v>0</v>
      </c>
      <c r="AC88">
        <f t="shared" si="3"/>
        <v>12.260614550043801</v>
      </c>
      <c r="AD88">
        <f t="shared" si="4"/>
        <v>1368.4018210048259</v>
      </c>
      <c r="AE88">
        <f>'IDT-1'!B88</f>
        <v>0</v>
      </c>
      <c r="AF88" s="26"/>
      <c r="AG88">
        <f t="shared" si="5"/>
        <v>1368.4018210048259</v>
      </c>
      <c r="AI88" s="75">
        <f>PXIL!H88</f>
        <v>0</v>
      </c>
      <c r="AJ88" s="75">
        <f>PXIL!N88</f>
        <v>0</v>
      </c>
      <c r="AK88" s="75">
        <f>RTM_IEX!H88</f>
        <v>52.98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13.274653579676674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7.3451807999999996</v>
      </c>
      <c r="O89">
        <f>BRPL_ISGS_exbus!BB89</f>
        <v>829.82349211220333</v>
      </c>
      <c r="P89" s="77">
        <v>110.95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18.47</v>
      </c>
      <c r="U89" s="78">
        <f>SUMPRODUCT(LTA!F89:AJ89,LTA!F$102:AJ$102,LTA!F$103:AJ$103)</f>
        <v>18.830000000000002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192.07999999999998</v>
      </c>
      <c r="AB89" s="117">
        <f>-STOA!N89</f>
        <v>0</v>
      </c>
      <c r="AC89">
        <f t="shared" si="3"/>
        <v>12.46753863610612</v>
      </c>
      <c r="AD89">
        <f t="shared" si="4"/>
        <v>1391.7089976076634</v>
      </c>
      <c r="AE89">
        <f>'IDT-1'!B89</f>
        <v>0</v>
      </c>
      <c r="AF89" s="26"/>
      <c r="AG89">
        <f t="shared" si="5"/>
        <v>1391.7089976076634</v>
      </c>
      <c r="AI89" s="75">
        <f>PXIL!H89</f>
        <v>0</v>
      </c>
      <c r="AJ89" s="75">
        <f>PXIL!N89</f>
        <v>0</v>
      </c>
      <c r="AK89" s="75">
        <f>RTM_IEX!H89</f>
        <v>81.88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13.274653579676674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7.6746435999999996</v>
      </c>
      <c r="O90">
        <f>BRPL_ISGS_exbus!BB90</f>
        <v>797.92250879780318</v>
      </c>
      <c r="P90" s="77">
        <v>110.95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18.009999999999998</v>
      </c>
      <c r="U90" s="78">
        <f>SUMPRODUCT(LTA!F90:AJ90,LTA!F$102:AJ$102,LTA!F$103:AJ$103)</f>
        <v>18.439999999999998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192.07999999999998</v>
      </c>
      <c r="AB90" s="117">
        <f>-STOA!N90</f>
        <v>0</v>
      </c>
      <c r="AC90">
        <f t="shared" si="3"/>
        <v>11.944893255579396</v>
      </c>
      <c r="AD90">
        <f t="shared" si="4"/>
        <v>1332.84012247379</v>
      </c>
      <c r="AE90">
        <f>'IDT-1'!B90</f>
        <v>0</v>
      </c>
      <c r="AF90" s="26"/>
      <c r="AG90">
        <f t="shared" si="5"/>
        <v>1332.84012247379</v>
      </c>
      <c r="AI90" s="75">
        <f>PXIL!H90</f>
        <v>0</v>
      </c>
      <c r="AJ90" s="75">
        <f>PXIL!N90</f>
        <v>0</v>
      </c>
      <c r="AK90" s="75">
        <f>RTM_IEX!H90</f>
        <v>54.91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12.890993071593533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7.4488695999999992</v>
      </c>
      <c r="O91">
        <f>BRPL_ISGS_exbus!BB91</f>
        <v>762.05953333518607</v>
      </c>
      <c r="P91" s="77">
        <v>110.95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17.79</v>
      </c>
      <c r="U91" s="78">
        <f>SUMPRODUCT(LTA!F91:AJ91,LTA!F$102:AJ$102,LTA!F$103:AJ$103)</f>
        <v>17.05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11.56</v>
      </c>
      <c r="Z91" s="75">
        <f>IEX!N91</f>
        <v>0</v>
      </c>
      <c r="AA91" s="117">
        <f>STOA!H91</f>
        <v>374.84</v>
      </c>
      <c r="AB91" s="117">
        <f>-STOA!N91</f>
        <v>-224.33</v>
      </c>
      <c r="AC91">
        <f t="shared" si="3"/>
        <v>15.55728639489131</v>
      </c>
      <c r="AD91">
        <f t="shared" si="4"/>
        <v>1289.0753193637777</v>
      </c>
      <c r="AE91">
        <f>'IDT-1'!B91</f>
        <v>0</v>
      </c>
      <c r="AF91" s="26"/>
      <c r="AG91">
        <f t="shared" si="5"/>
        <v>1289.0753193637777</v>
      </c>
      <c r="AI91" s="75">
        <f>PXIL!H91</f>
        <v>0</v>
      </c>
      <c r="AJ91" s="75">
        <f>PXIL!N91</f>
        <v>0</v>
      </c>
      <c r="AK91" s="75">
        <f>RTM_IEX!H91</f>
        <v>82.85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13.274653579676674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7.1277687999999992</v>
      </c>
      <c r="O92">
        <f>BRPL_ISGS_exbus!BB92</f>
        <v>746.96034075078614</v>
      </c>
      <c r="P92" s="77">
        <v>110.95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17.32</v>
      </c>
      <c r="U92" s="78">
        <f>SUMPRODUCT(LTA!F92:AJ92,LTA!F$102:AJ$102,LTA!F$103:AJ$103)</f>
        <v>14.95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29.86</v>
      </c>
      <c r="Z92" s="75">
        <f>IEX!N92</f>
        <v>0</v>
      </c>
      <c r="AA92" s="117">
        <f>STOA!H92</f>
        <v>354.61</v>
      </c>
      <c r="AB92" s="117">
        <f>-STOA!N92</f>
        <v>-224.33</v>
      </c>
      <c r="AC92">
        <f t="shared" si="3"/>
        <v>15.563300025579723</v>
      </c>
      <c r="AD92">
        <f t="shared" si="4"/>
        <v>1289.7526728567725</v>
      </c>
      <c r="AE92">
        <f>'IDT-1'!B92</f>
        <v>0</v>
      </c>
      <c r="AF92" s="26"/>
      <c r="AG92">
        <f t="shared" si="5"/>
        <v>1289.7526728567725</v>
      </c>
      <c r="AI92" s="75">
        <f>PXIL!H92</f>
        <v>0</v>
      </c>
      <c r="AJ92" s="75">
        <f>PXIL!N92</f>
        <v>0</v>
      </c>
      <c r="AK92" s="75">
        <f>RTM_IEX!H92</f>
        <v>103.07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13.274653579676674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7.2883191999999983</v>
      </c>
      <c r="O93">
        <f>BRPL_ISGS_exbus!BB93</f>
        <v>730.9639034417828</v>
      </c>
      <c r="P93" s="77">
        <v>110.95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17.079999999999998</v>
      </c>
      <c r="U93" s="78">
        <f>SUMPRODUCT(LTA!F93:AJ93,LTA!F$102:AJ$102,LTA!F$103:AJ$103)</f>
        <v>18.36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33.72</v>
      </c>
      <c r="Z93" s="75">
        <f>IEX!N93</f>
        <v>0</v>
      </c>
      <c r="AA93" s="117">
        <f>STOA!H93</f>
        <v>354.61</v>
      </c>
      <c r="AB93" s="117">
        <f>-STOA!N93</f>
        <v>-224.33</v>
      </c>
      <c r="AC93">
        <f t="shared" si="3"/>
        <v>15.748576220780494</v>
      </c>
      <c r="AD93">
        <f t="shared" si="4"/>
        <v>1310.6215097525687</v>
      </c>
      <c r="AE93">
        <f>'IDT-1'!B93</f>
        <v>0</v>
      </c>
      <c r="AF93" s="26"/>
      <c r="AG93">
        <f t="shared" si="5"/>
        <v>1310.6215097525687</v>
      </c>
      <c r="AI93" s="75">
        <f>PXIL!H93</f>
        <v>0</v>
      </c>
      <c r="AJ93" s="75">
        <f>PXIL!N93</f>
        <v>0</v>
      </c>
      <c r="AK93" s="75">
        <f>RTM_IEX!H93</f>
        <v>132.93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13.274653579676674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7.3685943999999983</v>
      </c>
      <c r="O94">
        <f>BRPL_ISGS_exbus!BB94</f>
        <v>715.9469054449828</v>
      </c>
      <c r="P94" s="77">
        <v>110.95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13.95</v>
      </c>
      <c r="U94" s="78">
        <f>SUMPRODUCT(LTA!F94:AJ94,LTA!F$102:AJ$102,LTA!F$103:AJ$103)</f>
        <v>18.02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26.97</v>
      </c>
      <c r="Z94" s="75">
        <f>IEX!N94</f>
        <v>0</v>
      </c>
      <c r="AA94" s="117">
        <f>STOA!H94</f>
        <v>354.61</v>
      </c>
      <c r="AB94" s="117">
        <f>-STOA!N94</f>
        <v>-224.33</v>
      </c>
      <c r="AC94">
        <f t="shared" si="3"/>
        <v>15.459437060168655</v>
      </c>
      <c r="AD94">
        <f t="shared" si="4"/>
        <v>1278.0539261163801</v>
      </c>
      <c r="AE94">
        <f>'IDT-1'!B94</f>
        <v>0</v>
      </c>
      <c r="AF94" s="26"/>
      <c r="AG94">
        <f t="shared" si="5"/>
        <v>1278.0539261163801</v>
      </c>
      <c r="AI94" s="75">
        <f>PXIL!H94</f>
        <v>0</v>
      </c>
      <c r="AJ94" s="75">
        <f>PXIL!N94</f>
        <v>0</v>
      </c>
      <c r="AK94" s="75">
        <f>RTM_IEX!H94</f>
        <v>125.23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13.274653579676674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-6.1180995475113118</v>
      </c>
      <c r="M95">
        <f>EDWPCL!S95</f>
        <v>0</v>
      </c>
      <c r="N95">
        <f>'MSW BWN'!S95</f>
        <v>6.7431167999999992</v>
      </c>
      <c r="O95">
        <f>BRPL_ISGS_exbus!BB95</f>
        <v>704.6882356656829</v>
      </c>
      <c r="P95" s="77">
        <v>110.96</v>
      </c>
      <c r="Q95" s="77">
        <v>38.165126276195593</v>
      </c>
      <c r="R95" s="80">
        <v>0</v>
      </c>
      <c r="S95" s="80">
        <v>0</v>
      </c>
      <c r="T95" s="78">
        <f>SUMPRODUCT(LTA!F95:AJ95,LTA!F$101:AJ$101,LTA!F$103:AJ$103)</f>
        <v>14.110000000000001</v>
      </c>
      <c r="U95" s="78">
        <f>SUMPRODUCT(LTA!F95:AJ95,LTA!F$102:AJ$102,LTA!F$103:AJ$103)</f>
        <v>17.559999999999999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24.09</v>
      </c>
      <c r="Z95" s="75">
        <f>IEX!N95</f>
        <v>0</v>
      </c>
      <c r="AA95" s="117">
        <f>STOA!H95</f>
        <v>354.61</v>
      </c>
      <c r="AB95" s="117">
        <f>-STOA!N95</f>
        <v>-224.33</v>
      </c>
      <c r="AC95">
        <f t="shared" si="3"/>
        <v>15.26744051731316</v>
      </c>
      <c r="AD95">
        <f t="shared" si="4"/>
        <v>1256.4455922567308</v>
      </c>
      <c r="AE95">
        <f>'IDT-1'!B95</f>
        <v>0</v>
      </c>
      <c r="AF95" s="26"/>
      <c r="AG95">
        <f t="shared" si="5"/>
        <v>1256.4455922567308</v>
      </c>
      <c r="AI95" s="75">
        <f>PXIL!H95</f>
        <v>0</v>
      </c>
      <c r="AJ95" s="75">
        <f>PXIL!N95</f>
        <v>0</v>
      </c>
      <c r="AK95" s="75">
        <f>RTM_IEX!H95</f>
        <v>118.48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13.274653579676674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7.1679063999999988</v>
      </c>
      <c r="O96">
        <f>BRPL_ISGS_exbus!BB96</f>
        <v>689.2546923679829</v>
      </c>
      <c r="P96" s="77">
        <v>110.96</v>
      </c>
      <c r="Q96" s="77">
        <v>38.165126276195593</v>
      </c>
      <c r="R96" s="80">
        <v>0</v>
      </c>
      <c r="S96" s="80">
        <v>0</v>
      </c>
      <c r="T96" s="78">
        <f>SUMPRODUCT(LTA!F96:AJ96,LTA!F$101:AJ$101,LTA!F$103:AJ$103)</f>
        <v>14.129999999999999</v>
      </c>
      <c r="U96" s="78">
        <f>SUMPRODUCT(LTA!F96:AJ96,LTA!F$102:AJ$102,LTA!F$103:AJ$103)</f>
        <v>17.689999999999998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18.309999999999999</v>
      </c>
      <c r="Z96" s="75">
        <f>IEX!N96</f>
        <v>0</v>
      </c>
      <c r="AA96" s="117">
        <f>STOA!H96</f>
        <v>354.61</v>
      </c>
      <c r="AB96" s="117">
        <f>-STOA!N96</f>
        <v>-224.33</v>
      </c>
      <c r="AC96">
        <f t="shared" si="3"/>
        <v>14.585792641921577</v>
      </c>
      <c r="AD96">
        <f t="shared" si="4"/>
        <v>1179.6497957338233</v>
      </c>
      <c r="AE96">
        <f>'IDT-1'!B96</f>
        <v>0</v>
      </c>
      <c r="AF96" s="26"/>
      <c r="AG96">
        <f t="shared" si="5"/>
        <v>1179.6497957338233</v>
      </c>
      <c r="AI96" s="75">
        <f>PXIL!H96</f>
        <v>0</v>
      </c>
      <c r="AJ96" s="75">
        <f>PXIL!N96</f>
        <v>0</v>
      </c>
      <c r="AK96" s="75">
        <f>RTM_IEX!H96</f>
        <v>61.65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13.274653579676674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7.296681200000001</v>
      </c>
      <c r="O97">
        <f>BRPL_ISGS_exbus!BB97</f>
        <v>689.2546923679829</v>
      </c>
      <c r="P97" s="77">
        <v>110.96</v>
      </c>
      <c r="Q97" s="77">
        <v>38.165126276195593</v>
      </c>
      <c r="R97" s="80">
        <v>0</v>
      </c>
      <c r="S97" s="80">
        <v>0</v>
      </c>
      <c r="T97" s="78">
        <f>SUMPRODUCT(LTA!F97:AJ97,LTA!F$101:AJ$101,LTA!F$103:AJ$103)</f>
        <v>13.83</v>
      </c>
      <c r="U97" s="78">
        <f>SUMPRODUCT(LTA!F97:AJ97,LTA!F$102:AJ$102,LTA!F$103:AJ$103)</f>
        <v>17.91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354.61</v>
      </c>
      <c r="AB97" s="117">
        <f>-STOA!N97</f>
        <v>-224.33</v>
      </c>
      <c r="AC97">
        <f t="shared" si="3"/>
        <v>14.882781860161579</v>
      </c>
      <c r="AD97">
        <f t="shared" si="4"/>
        <v>1213.1015813155832</v>
      </c>
      <c r="AE97">
        <f>'IDT-1'!B97</f>
        <v>0</v>
      </c>
      <c r="AF97" s="26"/>
      <c r="AG97">
        <f t="shared" si="5"/>
        <v>1213.1015813155832</v>
      </c>
      <c r="AI97" s="75">
        <f>PXIL!H97</f>
        <v>0</v>
      </c>
      <c r="AJ97" s="75">
        <f>PXIL!N97</f>
        <v>0</v>
      </c>
      <c r="AK97" s="75">
        <f>RTM_IEX!H97</f>
        <v>113.66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13.274653579676674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7.3769563999999992</v>
      </c>
      <c r="O98">
        <f>BRPL_ISGS_exbus!BB98</f>
        <v>685.15893474612506</v>
      </c>
      <c r="P98" s="77">
        <v>110.96</v>
      </c>
      <c r="Q98" s="77">
        <v>38.165126276195593</v>
      </c>
      <c r="R98" s="80">
        <v>0</v>
      </c>
      <c r="S98" s="80">
        <v>0</v>
      </c>
      <c r="T98" s="78">
        <f>SUMPRODUCT(LTA!F98:AJ98,LTA!F$101:AJ$101,LTA!F$103:AJ$103)</f>
        <v>13.61</v>
      </c>
      <c r="U98" s="78">
        <f>SUMPRODUCT(LTA!F98:AJ98,LTA!F$102:AJ$102,LTA!F$103:AJ$103)</f>
        <v>18.579999999999998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335.34</v>
      </c>
      <c r="AB98" s="117">
        <f>-STOA!N98</f>
        <v>-224.33</v>
      </c>
      <c r="AC98">
        <f t="shared" si="3"/>
        <v>14.614069614849228</v>
      </c>
      <c r="AD98">
        <f t="shared" si="4"/>
        <v>1182.8348111390376</v>
      </c>
      <c r="AE98">
        <f>'IDT-1'!B98</f>
        <v>0</v>
      </c>
      <c r="AF98" s="26"/>
      <c r="AG98">
        <f t="shared" si="5"/>
        <v>1182.8348111390376</v>
      </c>
      <c r="AI98" s="75">
        <f>PXIL!H98</f>
        <v>0</v>
      </c>
      <c r="AJ98" s="75">
        <f>PXIL!N98</f>
        <v>0</v>
      </c>
      <c r="AK98" s="75">
        <f>RTM_IEX!H98</f>
        <v>105.96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0.29552403482572742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1.6705381587372237</v>
      </c>
      <c r="J99">
        <f t="shared" si="6"/>
        <v>0</v>
      </c>
      <c r="K99">
        <f t="shared" si="6"/>
        <v>0</v>
      </c>
      <c r="L99">
        <f t="shared" si="6"/>
        <v>-0.14326966425766099</v>
      </c>
      <c r="M99">
        <f t="shared" si="6"/>
        <v>0</v>
      </c>
      <c r="N99">
        <f t="shared" si="6"/>
        <v>0.1735357498</v>
      </c>
      <c r="O99">
        <f t="shared" si="6"/>
        <v>17.279520903294554</v>
      </c>
      <c r="P99" s="77">
        <f t="shared" si="6"/>
        <v>2.6590261292375881</v>
      </c>
      <c r="Q99" s="77">
        <f t="shared" si="6"/>
        <v>0.91607144891000758</v>
      </c>
      <c r="R99" s="80">
        <f t="shared" si="6"/>
        <v>0.51249877252832132</v>
      </c>
      <c r="S99" s="80">
        <f t="shared" si="6"/>
        <v>0</v>
      </c>
      <c r="T99" s="78">
        <f t="shared" si="6"/>
        <v>2.9930425000000018</v>
      </c>
      <c r="U99" s="78">
        <f t="shared" si="6"/>
        <v>0.47289749999999986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0.984815</v>
      </c>
      <c r="Z99" s="75">
        <f t="shared" si="6"/>
        <v>0</v>
      </c>
      <c r="AA99" s="117">
        <f t="shared" si="6"/>
        <v>7.696027499999996</v>
      </c>
      <c r="AB99" s="117">
        <f t="shared" si="6"/>
        <v>-5.0604400000000025</v>
      </c>
      <c r="AC99">
        <f t="shared" si="6"/>
        <v>0.37484253170815185</v>
      </c>
      <c r="AD99">
        <f t="shared" si="6"/>
        <v>31.556128001367608</v>
      </c>
      <c r="AE99">
        <f t="shared" si="6"/>
        <v>0</v>
      </c>
      <c r="AG99">
        <f t="shared" si="6"/>
        <v>31.556128001367608</v>
      </c>
      <c r="AI99">
        <f t="shared" si="6"/>
        <v>0</v>
      </c>
      <c r="AJ99">
        <f t="shared" si="6"/>
        <v>0</v>
      </c>
      <c r="AK99">
        <f t="shared" si="6"/>
        <v>1.5862924999999994</v>
      </c>
      <c r="AL99">
        <f t="shared" si="6"/>
        <v>-0.10174999999999999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44853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6.9176470588235297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4.32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4.0477039999999995</v>
      </c>
      <c r="O3">
        <f>BYPL_ISGS_exbus!BB3</f>
        <v>542.15840896196084</v>
      </c>
      <c r="P3" s="77">
        <v>64.17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22.72</v>
      </c>
      <c r="U3" s="78">
        <f>SUMPRODUCT(LTA!F3:AJ3,LTA!F$102:AJ$102,LTA!F$104:AJ$104)</f>
        <v>111.21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55.27</v>
      </c>
      <c r="AB3" s="117">
        <f>-STOA!O3</f>
        <v>-180.20999999999998</v>
      </c>
      <c r="AC3">
        <f>SUMIF(B3:AB3,"&gt;0")*$AC$2-SUMIF(B3:AB3,"&lt;0")*($AC$2/(1-$AC$2))+SUMIF(AI3:AR3,"&gt;0")*$AC$2-SUMIF(AI3:AR3,"&lt;0")*($AC$2/(1-$AC$2))</f>
        <v>8.9432146991594976</v>
      </c>
      <c r="AD3">
        <f>SUM(B3:AB3,AI3:AR3)-AC3</f>
        <v>645.15054532162492</v>
      </c>
      <c r="AE3">
        <f>'IDT-1'!C3</f>
        <v>0</v>
      </c>
      <c r="AF3" s="26"/>
      <c r="AG3">
        <f>SUM(AD3:AF3)</f>
        <v>645.15054532162492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6.9176470588235297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4.3200000000000012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3.9874759999999991</v>
      </c>
      <c r="O4">
        <f>BYPL_ISGS_exbus!BB4</f>
        <v>534.32573357659521</v>
      </c>
      <c r="P4" s="77">
        <v>64.17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22.44</v>
      </c>
      <c r="U4" s="78">
        <f>SUMPRODUCT(LTA!F4:AJ4,LTA!F$102:AJ$102,LTA!F$104:AJ$104)</f>
        <v>111.13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55.27</v>
      </c>
      <c r="AB4" s="117">
        <f>-STOA!O4</f>
        <v>-180.20999999999998</v>
      </c>
      <c r="AC4">
        <f t="shared" ref="AC4:AC67" si="0">SUMIF(B4:AB4,"&gt;0")*$AC$2-SUMIF(B4:AB4,"&lt;0")*($AC$2/(1-$AC$2))+SUMIF(AI4:AR4,"&gt;0")*$AC$2-SUMIF(AI4:AR4,"&lt;0")*($AC$2/(1-$AC$2))</f>
        <v>8.8705891493682802</v>
      </c>
      <c r="AD4">
        <f t="shared" ref="AD4:AD67" si="1">SUM(B4:AB4,AI4:AR4)-AC4</f>
        <v>636.97026748605049</v>
      </c>
      <c r="AE4">
        <f>'IDT-1'!C4</f>
        <v>0</v>
      </c>
      <c r="AF4" s="26"/>
      <c r="AG4">
        <f t="shared" ref="AG4:AG67" si="2">SUM(AD4:AF4)</f>
        <v>636.97026748605049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6.9176470588235297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4.3200000000000012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3.9922559999999994</v>
      </c>
      <c r="O5">
        <f>BYPL_ISGS_exbus!BB5</f>
        <v>519.80276160439837</v>
      </c>
      <c r="P5" s="77">
        <v>64.17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22.19</v>
      </c>
      <c r="U5" s="78">
        <f>SUMPRODUCT(LTA!F5:AJ5,LTA!F$102:AJ$102,LTA!F$104:AJ$104)</f>
        <v>111.07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55.27</v>
      </c>
      <c r="AB5" s="117">
        <f>-STOA!O5</f>
        <v>-180.20999999999998</v>
      </c>
      <c r="AC5">
        <f t="shared" si="0"/>
        <v>9.1396167985117387</v>
      </c>
      <c r="AD5">
        <f t="shared" si="1"/>
        <v>576.87304786471009</v>
      </c>
      <c r="AE5">
        <f>'IDT-1'!C5</f>
        <v>0</v>
      </c>
      <c r="AF5" s="26"/>
      <c r="AG5">
        <f t="shared" si="2"/>
        <v>576.87304786471009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6.9176470588235297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4.3200000000000012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4.1069759999999995</v>
      </c>
      <c r="O6">
        <f>BYPL_ISGS_exbus!BB6</f>
        <v>515.35364171631568</v>
      </c>
      <c r="P6" s="77">
        <v>64.17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22.19</v>
      </c>
      <c r="U6" s="78">
        <f>SUMPRODUCT(LTA!F6:AJ6,LTA!F$102:AJ$102,LTA!F$104:AJ$104)</f>
        <v>110.75999999999999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55.27</v>
      </c>
      <c r="AB6" s="117">
        <f>-STOA!O6</f>
        <v>-180.20999999999998</v>
      </c>
      <c r="AC6">
        <f t="shared" si="0"/>
        <v>9.0543554418856331</v>
      </c>
      <c r="AD6">
        <f t="shared" si="1"/>
        <v>577.31390933325372</v>
      </c>
      <c r="AE6">
        <f>'IDT-1'!C6</f>
        <v>0</v>
      </c>
      <c r="AF6" s="26"/>
      <c r="AG6">
        <f t="shared" si="2"/>
        <v>577.31390933325372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6.9176470588235297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4.3200000000000012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4.1939719999999987</v>
      </c>
      <c r="O7">
        <f>BYPL_ISGS_exbus!BB7</f>
        <v>515.16358997018835</v>
      </c>
      <c r="P7" s="77">
        <v>28.9</v>
      </c>
      <c r="Q7" s="77">
        <v>10.508326965934417</v>
      </c>
      <c r="R7" s="80">
        <v>0</v>
      </c>
      <c r="S7" s="80">
        <v>0</v>
      </c>
      <c r="T7" s="78">
        <f>SUMPRODUCT(LTA!F7:AJ7,LTA!F$101:AJ$101,LTA!F$104:AJ$104)</f>
        <v>21.92</v>
      </c>
      <c r="U7" s="78">
        <f>SUMPRODUCT(LTA!F7:AJ7,LTA!F$102:AJ$102,LTA!F$104:AJ$104)</f>
        <v>81.680000000000007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55.27</v>
      </c>
      <c r="AB7" s="117">
        <f>-STOA!O7</f>
        <v>-155.20999999999998</v>
      </c>
      <c r="AC7">
        <f t="shared" si="0"/>
        <v>7.8059715396772376</v>
      </c>
      <c r="AD7">
        <f t="shared" si="1"/>
        <v>567.27756445526904</v>
      </c>
      <c r="AE7">
        <f>'IDT-1'!C7</f>
        <v>0</v>
      </c>
      <c r="AF7" s="26"/>
      <c r="AG7">
        <f t="shared" si="2"/>
        <v>567.27756445526904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6.9176470588235297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4.3200000000000012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4.1891919999999985</v>
      </c>
      <c r="O8">
        <f>BYPL_ISGS_exbus!BB8</f>
        <v>515.16358997018835</v>
      </c>
      <c r="P8" s="77">
        <v>28.900000000000002</v>
      </c>
      <c r="Q8" s="77">
        <v>9.629999999999999</v>
      </c>
      <c r="R8" s="80">
        <v>0</v>
      </c>
      <c r="S8" s="80">
        <v>0</v>
      </c>
      <c r="T8" s="78">
        <f>SUMPRODUCT(LTA!F8:AJ8,LTA!F$101:AJ$101,LTA!F$104:AJ$104)</f>
        <v>21.56</v>
      </c>
      <c r="U8" s="78">
        <f>SUMPRODUCT(LTA!F8:AJ8,LTA!F$102:AJ$102,LTA!F$104:AJ$104)</f>
        <v>62.589999999999996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55.27</v>
      </c>
      <c r="AB8" s="117">
        <f>-STOA!O8</f>
        <v>-155.20999999999998</v>
      </c>
      <c r="AC8">
        <f t="shared" si="0"/>
        <v>7.7158214735989672</v>
      </c>
      <c r="AD8">
        <f t="shared" si="1"/>
        <v>537.03460755541289</v>
      </c>
      <c r="AE8">
        <f>'IDT-1'!C8</f>
        <v>0</v>
      </c>
      <c r="AF8" s="26"/>
      <c r="AG8">
        <f t="shared" si="2"/>
        <v>537.03460755541289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6.9176470588235297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4.3200000000000012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4.1987519999999998</v>
      </c>
      <c r="O9">
        <f>BYPL_ISGS_exbus!BB9</f>
        <v>482.66265541966533</v>
      </c>
      <c r="P9" s="77">
        <v>28.900000000000002</v>
      </c>
      <c r="Q9" s="77">
        <v>9.629999999999999</v>
      </c>
      <c r="R9" s="80">
        <v>0</v>
      </c>
      <c r="S9" s="80">
        <v>0</v>
      </c>
      <c r="T9" s="78">
        <f>SUMPRODUCT(LTA!F9:AJ9,LTA!F$101:AJ$101,LTA!F$104:AJ$104)</f>
        <v>20.85</v>
      </c>
      <c r="U9" s="78">
        <f>SUMPRODUCT(LTA!F9:AJ9,LTA!F$102:AJ$102,LTA!F$104:AJ$104)</f>
        <v>62.559999999999995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55.27</v>
      </c>
      <c r="AB9" s="117">
        <f>-STOA!O9</f>
        <v>-155.20999999999998</v>
      </c>
      <c r="AC9">
        <f t="shared" si="0"/>
        <v>7.4677760151653434</v>
      </c>
      <c r="AD9">
        <f t="shared" si="1"/>
        <v>499.05127846332357</v>
      </c>
      <c r="AE9">
        <f>'IDT-1'!C9</f>
        <v>0</v>
      </c>
      <c r="AF9" s="26"/>
      <c r="AG9">
        <f t="shared" si="2"/>
        <v>499.05127846332357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6.9176470588235297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4.3200000000000012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4.1987519999999998</v>
      </c>
      <c r="O10">
        <f>BYPL_ISGS_exbus!BB10</f>
        <v>481.41191928766534</v>
      </c>
      <c r="P10" s="77">
        <v>28.9</v>
      </c>
      <c r="Q10" s="77">
        <v>9.629999999999999</v>
      </c>
      <c r="R10" s="80">
        <v>0</v>
      </c>
      <c r="S10" s="80">
        <v>0</v>
      </c>
      <c r="T10" s="78">
        <f>SUMPRODUCT(LTA!F10:AJ10,LTA!F$101:AJ$101,LTA!F$104:AJ$104)</f>
        <v>20.170000000000002</v>
      </c>
      <c r="U10" s="78">
        <f>SUMPRODUCT(LTA!F10:AJ10,LTA!F$102:AJ$102,LTA!F$104:AJ$104)</f>
        <v>62.589999999999996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55.27</v>
      </c>
      <c r="AB10" s="117">
        <f>-STOA!O10</f>
        <v>-155.20999999999998</v>
      </c>
      <c r="AC10">
        <f t="shared" si="0"/>
        <v>7.317877624370813</v>
      </c>
      <c r="AD10">
        <f t="shared" si="1"/>
        <v>512.30044072211808</v>
      </c>
      <c r="AE10">
        <f>'IDT-1'!C10</f>
        <v>0</v>
      </c>
      <c r="AF10" s="26"/>
      <c r="AG10">
        <f t="shared" si="2"/>
        <v>512.30044072211808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6.9176470588235297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4.3200000000000012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4.1891919999999985</v>
      </c>
      <c r="O11">
        <f>BYPL_ISGS_exbus!BB11</f>
        <v>483.01549139166536</v>
      </c>
      <c r="P11" s="77">
        <v>28.9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19.64</v>
      </c>
      <c r="U11" s="78">
        <f>SUMPRODUCT(LTA!F11:AJ11,LTA!F$102:AJ$102,LTA!F$104:AJ$104)</f>
        <v>62.55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55.27</v>
      </c>
      <c r="AB11" s="117">
        <f>-STOA!O11</f>
        <v>-155.20999999999998</v>
      </c>
      <c r="AC11">
        <f t="shared" si="0"/>
        <v>7.326888930886013</v>
      </c>
      <c r="AD11">
        <f t="shared" si="1"/>
        <v>513.31544151960281</v>
      </c>
      <c r="AE11">
        <f>'IDT-1'!C11</f>
        <v>0</v>
      </c>
      <c r="AF11" s="26"/>
      <c r="AG11">
        <f t="shared" si="2"/>
        <v>513.31544151960281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6.9176470588235297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4.3200000000000012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4.2083119999999994</v>
      </c>
      <c r="O12">
        <f>BYPL_ISGS_exbus!BB12</f>
        <v>483.01549139166536</v>
      </c>
      <c r="P12" s="77">
        <v>28.9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19.04</v>
      </c>
      <c r="U12" s="78">
        <f>SUMPRODUCT(LTA!F12:AJ12,LTA!F$102:AJ$102,LTA!F$104:AJ$104)</f>
        <v>62.489999999999995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55.27</v>
      </c>
      <c r="AB12" s="117">
        <f>-STOA!O12</f>
        <v>-155.20999999999998</v>
      </c>
      <c r="AC12">
        <f t="shared" si="0"/>
        <v>7.3212491868860123</v>
      </c>
      <c r="AD12">
        <f t="shared" si="1"/>
        <v>512.68020126360284</v>
      </c>
      <c r="AE12">
        <f>'IDT-1'!C12</f>
        <v>0</v>
      </c>
      <c r="AF12" s="26"/>
      <c r="AG12">
        <f t="shared" si="2"/>
        <v>512.68020126360284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6.9176470588235297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4.3200000000000012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4.2169159999999986</v>
      </c>
      <c r="O13">
        <f>BYPL_ISGS_exbus!BB13</f>
        <v>483.01762602484479</v>
      </c>
      <c r="P13" s="77">
        <v>28.9</v>
      </c>
      <c r="Q13" s="77">
        <v>9.629999999999999</v>
      </c>
      <c r="R13" s="80">
        <v>0</v>
      </c>
      <c r="S13" s="80">
        <v>0</v>
      </c>
      <c r="T13" s="78">
        <f>SUMPRODUCT(LTA!F13:AJ13,LTA!F$101:AJ$101,LTA!F$104:AJ$104)</f>
        <v>18.399999999999999</v>
      </c>
      <c r="U13" s="78">
        <f>SUMPRODUCT(LTA!F13:AJ13,LTA!F$102:AJ$102,LTA!F$104:AJ$104)</f>
        <v>62.12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</v>
      </c>
      <c r="AA13" s="117">
        <f>STOA!I13</f>
        <v>55.27</v>
      </c>
      <c r="AB13" s="117">
        <f>-STOA!O13</f>
        <v>-155.20999999999998</v>
      </c>
      <c r="AC13">
        <f t="shared" si="0"/>
        <v>7.4633838547353122</v>
      </c>
      <c r="AD13">
        <f t="shared" si="1"/>
        <v>494.53880522893297</v>
      </c>
      <c r="AE13">
        <f>'IDT-1'!C13</f>
        <v>0</v>
      </c>
      <c r="AF13" s="26"/>
      <c r="AG13">
        <f t="shared" si="2"/>
        <v>494.53880522893297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6.9176470588235297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4.3200000000000012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4.2264759999999999</v>
      </c>
      <c r="O14">
        <f>BYPL_ISGS_exbus!BB14</f>
        <v>483.01762602484479</v>
      </c>
      <c r="P14" s="77">
        <v>28.9</v>
      </c>
      <c r="Q14" s="77">
        <v>9.629999999999999</v>
      </c>
      <c r="R14" s="80">
        <v>0</v>
      </c>
      <c r="S14" s="80">
        <v>0</v>
      </c>
      <c r="T14" s="78">
        <f>SUMPRODUCT(LTA!F14:AJ14,LTA!F$101:AJ$101,LTA!F$104:AJ$104)</f>
        <v>17.72</v>
      </c>
      <c r="U14" s="78">
        <f>SUMPRODUCT(LTA!F14:AJ14,LTA!F$102:AJ$102,LTA!F$104:AJ$104)</f>
        <v>61.959999999999994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</v>
      </c>
      <c r="AA14" s="117">
        <f>STOA!I14</f>
        <v>55.27</v>
      </c>
      <c r="AB14" s="117">
        <f>-STOA!O14</f>
        <v>-155.20999999999998</v>
      </c>
      <c r="AC14">
        <f t="shared" si="0"/>
        <v>7.7821932579572666</v>
      </c>
      <c r="AD14">
        <f t="shared" si="1"/>
        <v>510.35955582571114</v>
      </c>
      <c r="AE14">
        <f>'IDT-1'!C14</f>
        <v>0</v>
      </c>
      <c r="AF14" s="26"/>
      <c r="AG14">
        <f t="shared" si="2"/>
        <v>510.35955582571114</v>
      </c>
      <c r="AI14" s="75">
        <f>PXIL!I14</f>
        <v>0</v>
      </c>
      <c r="AJ14" s="75">
        <f>PXIL!O14</f>
        <v>0</v>
      </c>
      <c r="AK14" s="75">
        <f>RTM_IEX!I14</f>
        <v>26.97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6.9176470588235297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4.3200000000000012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4.1987519999999998</v>
      </c>
      <c r="O15">
        <f>BYPL_ISGS_exbus!BB15</f>
        <v>482.64150688884479</v>
      </c>
      <c r="P15" s="77">
        <v>28.9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17.11</v>
      </c>
      <c r="U15" s="78">
        <f>SUMPRODUCT(LTA!F15:AJ15,LTA!F$102:AJ$102,LTA!F$104:AJ$104)</f>
        <v>61.58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</v>
      </c>
      <c r="AA15" s="117">
        <f>STOA!I15</f>
        <v>55.27</v>
      </c>
      <c r="AB15" s="117">
        <f>-STOA!O15</f>
        <v>-155.20999999999998</v>
      </c>
      <c r="AC15">
        <f t="shared" si="0"/>
        <v>7.4882008007494898</v>
      </c>
      <c r="AD15">
        <f t="shared" si="1"/>
        <v>487.28970514691883</v>
      </c>
      <c r="AE15">
        <f>'IDT-1'!C15</f>
        <v>0</v>
      </c>
      <c r="AF15" s="26"/>
      <c r="AG15">
        <f t="shared" si="2"/>
        <v>487.28970514691883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6.9176470588235297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4.3200000000000012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4.1987519999999998</v>
      </c>
      <c r="O16">
        <f>BYPL_ISGS_exbus!BB16</f>
        <v>482.64150688884479</v>
      </c>
      <c r="P16" s="77">
        <v>28.9</v>
      </c>
      <c r="Q16" s="77">
        <v>9.629999999999999</v>
      </c>
      <c r="R16" s="80">
        <v>0</v>
      </c>
      <c r="S16" s="80">
        <v>0</v>
      </c>
      <c r="T16" s="78">
        <f>SUMPRODUCT(LTA!F16:AJ16,LTA!F$101:AJ$101,LTA!F$104:AJ$104)</f>
        <v>17.11</v>
      </c>
      <c r="U16" s="78">
        <f>SUMPRODUCT(LTA!F16:AJ16,LTA!F$102:AJ$102,LTA!F$104:AJ$104)</f>
        <v>61.179999999999993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-32</v>
      </c>
      <c r="AA16" s="117">
        <f>STOA!I16</f>
        <v>55.27</v>
      </c>
      <c r="AB16" s="117">
        <f>-STOA!O16</f>
        <v>-155.20999999999998</v>
      </c>
      <c r="AC16">
        <f t="shared" si="0"/>
        <v>7.5734620759714426</v>
      </c>
      <c r="AD16">
        <f t="shared" si="1"/>
        <v>476.80444387169678</v>
      </c>
      <c r="AE16">
        <f>'IDT-1'!C16</f>
        <v>0</v>
      </c>
      <c r="AF16" s="26"/>
      <c r="AG16">
        <f t="shared" si="2"/>
        <v>476.80444387169678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6.9176470588235297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4.3200000000000012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4.2580239999999989</v>
      </c>
      <c r="O17">
        <f>BYPL_ISGS_exbus!BB17</f>
        <v>482.64150688884479</v>
      </c>
      <c r="P17" s="77">
        <v>28.9</v>
      </c>
      <c r="Q17" s="77">
        <v>9.629999999999999</v>
      </c>
      <c r="R17" s="80">
        <v>0</v>
      </c>
      <c r="S17" s="80">
        <v>0</v>
      </c>
      <c r="T17" s="78">
        <f>SUMPRODUCT(LTA!F17:AJ17,LTA!F$101:AJ$101,LTA!F$104:AJ$104)</f>
        <v>16.79</v>
      </c>
      <c r="U17" s="78">
        <f>SUMPRODUCT(LTA!F17:AJ17,LTA!F$102:AJ$102,LTA!F$104:AJ$104)</f>
        <v>60.68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</v>
      </c>
      <c r="AA17" s="117">
        <f>STOA!I17</f>
        <v>55.27</v>
      </c>
      <c r="AB17" s="117">
        <f>-STOA!O17</f>
        <v>-155.20999999999998</v>
      </c>
      <c r="AC17">
        <f t="shared" si="0"/>
        <v>7.522377031960465</v>
      </c>
      <c r="AD17">
        <f t="shared" si="1"/>
        <v>481.09480091570782</v>
      </c>
      <c r="AE17">
        <f>'IDT-1'!C17</f>
        <v>0</v>
      </c>
      <c r="AF17" s="26"/>
      <c r="AG17">
        <f t="shared" si="2"/>
        <v>481.09480091570782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6.9176470588235297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4.3200000000000012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4.1433039999999988</v>
      </c>
      <c r="O18">
        <f>BYPL_ISGS_exbus!BB18</f>
        <v>482.64150688884479</v>
      </c>
      <c r="P18" s="77">
        <v>28.9</v>
      </c>
      <c r="Q18" s="77">
        <v>9.629999999999999</v>
      </c>
      <c r="R18" s="80">
        <v>0</v>
      </c>
      <c r="S18" s="80">
        <v>0</v>
      </c>
      <c r="T18" s="78">
        <f>SUMPRODUCT(LTA!F18:AJ18,LTA!F$101:AJ$101,LTA!F$104:AJ$104)</f>
        <v>18.559999999999999</v>
      </c>
      <c r="U18" s="78">
        <f>SUMPRODUCT(LTA!F18:AJ18,LTA!F$102:AJ$102,LTA!F$104:AJ$104)</f>
        <v>60.419999999999995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-22</v>
      </c>
      <c r="AA18" s="117">
        <f>STOA!I18</f>
        <v>55.27</v>
      </c>
      <c r="AB18" s="117">
        <f>-STOA!O18</f>
        <v>-155.20999999999998</v>
      </c>
      <c r="AC18">
        <f t="shared" si="0"/>
        <v>7.4902648583494882</v>
      </c>
      <c r="AD18">
        <f t="shared" si="1"/>
        <v>487.52219308931876</v>
      </c>
      <c r="AE18">
        <f>'IDT-1'!C18</f>
        <v>0</v>
      </c>
      <c r="AF18" s="26"/>
      <c r="AG18">
        <f t="shared" si="2"/>
        <v>487.52219308931876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7.1235294117647063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5.3977509371095378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4.1251399999999991</v>
      </c>
      <c r="O19">
        <f>BYPL_ISGS_exbus!BB19</f>
        <v>482.64150688884479</v>
      </c>
      <c r="P19" s="77">
        <v>28.9</v>
      </c>
      <c r="Q19" s="77">
        <v>9.629999999999999</v>
      </c>
      <c r="R19" s="80">
        <v>0</v>
      </c>
      <c r="S19" s="80">
        <v>0</v>
      </c>
      <c r="T19" s="78">
        <f>SUMPRODUCT(LTA!F19:AJ19,LTA!F$101:AJ$101,LTA!F$104:AJ$104)</f>
        <v>19.23</v>
      </c>
      <c r="U19" s="78">
        <f>SUMPRODUCT(LTA!F19:AJ19,LTA!F$102:AJ$102,LTA!F$104:AJ$104)</f>
        <v>60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</v>
      </c>
      <c r="AA19" s="117">
        <f>STOA!I19</f>
        <v>55.27</v>
      </c>
      <c r="AB19" s="117">
        <f>-STOA!O19</f>
        <v>-155.20999999999998</v>
      </c>
      <c r="AC19">
        <f t="shared" si="0"/>
        <v>7.503600988101935</v>
      </c>
      <c r="AD19">
        <f t="shared" si="1"/>
        <v>489.02432624961716</v>
      </c>
      <c r="AE19">
        <f>'IDT-1'!C19</f>
        <v>0</v>
      </c>
      <c r="AF19" s="26"/>
      <c r="AG19">
        <f t="shared" si="2"/>
        <v>489.02432624961716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7.1235294117647063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5.3977509371095378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3.9597519999999999</v>
      </c>
      <c r="O20">
        <f>BYPL_ISGS_exbus!BB20</f>
        <v>482.63937225566536</v>
      </c>
      <c r="P20" s="77">
        <v>28.9</v>
      </c>
      <c r="Q20" s="77">
        <v>9.629999999999999</v>
      </c>
      <c r="R20" s="80">
        <v>0</v>
      </c>
      <c r="S20" s="80">
        <v>0</v>
      </c>
      <c r="T20" s="78">
        <f>SUMPRODUCT(LTA!F20:AJ20,LTA!F$101:AJ$101,LTA!F$104:AJ$104)</f>
        <v>19.96</v>
      </c>
      <c r="U20" s="78">
        <f>SUMPRODUCT(LTA!F20:AJ20,LTA!F$102:AJ$102,LTA!F$104:AJ$104)</f>
        <v>59.589999999999996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</v>
      </c>
      <c r="AA20" s="117">
        <f>STOA!I20</f>
        <v>55.27</v>
      </c>
      <c r="AB20" s="117">
        <f>-STOA!O20</f>
        <v>-155.20999999999998</v>
      </c>
      <c r="AC20">
        <f t="shared" si="0"/>
        <v>7.5049427889299576</v>
      </c>
      <c r="AD20">
        <f t="shared" si="1"/>
        <v>489.17546181560971</v>
      </c>
      <c r="AE20">
        <f>'IDT-1'!C20</f>
        <v>0</v>
      </c>
      <c r="AF20" s="26"/>
      <c r="AG20">
        <f t="shared" si="2"/>
        <v>489.17546181560971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7.2715935334872981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5.3977509371095378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4.1939719999999987</v>
      </c>
      <c r="O21">
        <f>BYPL_ISGS_exbus!BB21</f>
        <v>485.00681589326535</v>
      </c>
      <c r="P21" s="77">
        <v>28.9</v>
      </c>
      <c r="Q21" s="77">
        <v>9.629999999999999</v>
      </c>
      <c r="R21" s="80">
        <v>0</v>
      </c>
      <c r="S21" s="80">
        <v>0</v>
      </c>
      <c r="T21" s="78">
        <f>SUMPRODUCT(LTA!F21:AJ21,LTA!F$101:AJ$101,LTA!F$104:AJ$104)</f>
        <v>20.69</v>
      </c>
      <c r="U21" s="78">
        <f>SUMPRODUCT(LTA!F21:AJ21,LTA!F$102:AJ$102,LTA!F$104:AJ$104)</f>
        <v>59.3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</v>
      </c>
      <c r="AA21" s="117">
        <f>STOA!I21</f>
        <v>55.27</v>
      </c>
      <c r="AB21" s="117">
        <f>-STOA!O21</f>
        <v>-155.20999999999998</v>
      </c>
      <c r="AC21">
        <f t="shared" si="0"/>
        <v>7.7873323932119956</v>
      </c>
      <c r="AD21">
        <f t="shared" si="1"/>
        <v>520.98279997065026</v>
      </c>
      <c r="AE21">
        <f>'IDT-1'!C21</f>
        <v>0</v>
      </c>
      <c r="AF21" s="26"/>
      <c r="AG21">
        <f t="shared" si="2"/>
        <v>520.98279997065026</v>
      </c>
      <c r="AI21" s="75">
        <f>PXIL!I21</f>
        <v>0</v>
      </c>
      <c r="AJ21" s="75">
        <f>PXIL!O21</f>
        <v>0</v>
      </c>
      <c r="AK21" s="75">
        <f>RTM_IEX!I21</f>
        <v>28.9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7.2715935334872981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5.3977509371095378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4.2723639999999996</v>
      </c>
      <c r="O22">
        <f>BYPL_ISGS_exbus!BB22</f>
        <v>501.79576508066532</v>
      </c>
      <c r="P22" s="77">
        <v>28.9</v>
      </c>
      <c r="Q22" s="77">
        <v>9.629999999999999</v>
      </c>
      <c r="R22" s="80">
        <v>0</v>
      </c>
      <c r="S22" s="80">
        <v>0</v>
      </c>
      <c r="T22" s="78">
        <f>SUMPRODUCT(LTA!F22:AJ22,LTA!F$101:AJ$101,LTA!F$104:AJ$104)</f>
        <v>14.15</v>
      </c>
      <c r="U22" s="78">
        <f>SUMPRODUCT(LTA!F22:AJ22,LTA!F$102:AJ$102,LTA!F$104:AJ$104)</f>
        <v>59.12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</v>
      </c>
      <c r="AA22" s="117">
        <f>STOA!I22</f>
        <v>55.27</v>
      </c>
      <c r="AB22" s="117">
        <f>-STOA!O22</f>
        <v>-155.20999999999998</v>
      </c>
      <c r="AC22">
        <f t="shared" si="0"/>
        <v>7.6223089956611147</v>
      </c>
      <c r="AD22">
        <f t="shared" si="1"/>
        <v>502.39516455560096</v>
      </c>
      <c r="AE22">
        <f>'IDT-1'!C22</f>
        <v>0</v>
      </c>
      <c r="AF22" s="26"/>
      <c r="AG22">
        <f t="shared" si="2"/>
        <v>502.39516455560096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7.2715935334872981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5.3977509371095378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4.1203599999999989</v>
      </c>
      <c r="O23">
        <f>BYPL_ISGS_exbus!BB23</f>
        <v>539.50882960778847</v>
      </c>
      <c r="P23" s="77">
        <v>55.402612098637377</v>
      </c>
      <c r="Q23" s="77">
        <v>20.459999999999997</v>
      </c>
      <c r="R23" s="80">
        <v>0</v>
      </c>
      <c r="S23" s="80">
        <v>0</v>
      </c>
      <c r="T23" s="78">
        <f>SUMPRODUCT(LTA!F23:AJ23,LTA!F$101:AJ$101,LTA!F$104:AJ$104)</f>
        <v>14.11</v>
      </c>
      <c r="U23" s="78">
        <f>SUMPRODUCT(LTA!F23:AJ23,LTA!F$102:AJ$102,LTA!F$104:AJ$104)</f>
        <v>87.8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</v>
      </c>
      <c r="AA23" s="117">
        <f>STOA!I23</f>
        <v>55.27</v>
      </c>
      <c r="AB23" s="117">
        <f>-STOA!O23</f>
        <v>-155.20999999999998</v>
      </c>
      <c r="AC23">
        <f t="shared" si="0"/>
        <v>9.4212180669873398</v>
      </c>
      <c r="AD23">
        <f t="shared" si="1"/>
        <v>504.12992811003534</v>
      </c>
      <c r="AE23">
        <f>'IDT-1'!C23</f>
        <v>0</v>
      </c>
      <c r="AF23" s="26"/>
      <c r="AG23">
        <f t="shared" si="2"/>
        <v>504.12992811003534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7.2715935334872981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5.3977509371095378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3.9415879999999994</v>
      </c>
      <c r="O24">
        <f>BYPL_ISGS_exbus!BB24</f>
        <v>537.76887942978522</v>
      </c>
      <c r="P24" s="77">
        <v>64.17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14.05</v>
      </c>
      <c r="U24" s="78">
        <f>SUMPRODUCT(LTA!F24:AJ24,LTA!F$102:AJ$102,LTA!F$104:AJ$104)</f>
        <v>106.50999999999999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</v>
      </c>
      <c r="AA24" s="117">
        <f>STOA!I24</f>
        <v>55.27</v>
      </c>
      <c r="AB24" s="117">
        <f>-STOA!O24</f>
        <v>-155.20999999999998</v>
      </c>
      <c r="AC24">
        <f t="shared" si="0"/>
        <v>10.023777553762908</v>
      </c>
      <c r="AD24">
        <f t="shared" si="1"/>
        <v>489.63603434661911</v>
      </c>
      <c r="AE24">
        <f>'IDT-1'!C24</f>
        <v>0</v>
      </c>
      <c r="AF24" s="26"/>
      <c r="AG24">
        <f t="shared" si="2"/>
        <v>489.63603434661911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7.2715935334872981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5.3977509371095378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3.8316479999999991</v>
      </c>
      <c r="O25">
        <f>BYPL_ISGS_exbus!BB25</f>
        <v>546.69583726238523</v>
      </c>
      <c r="P25" s="77">
        <v>64.17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13.98</v>
      </c>
      <c r="U25" s="78">
        <f>SUMPRODUCT(LTA!F25:AJ25,LTA!F$102:AJ$102,LTA!F$104:AJ$104)</f>
        <v>106.25999999999999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</v>
      </c>
      <c r="AA25" s="117">
        <f>STOA!I25</f>
        <v>55.27</v>
      </c>
      <c r="AB25" s="117">
        <f>-STOA!O25</f>
        <v>-155.20999999999998</v>
      </c>
      <c r="AC25">
        <f t="shared" si="0"/>
        <v>9.6990355721910024</v>
      </c>
      <c r="AD25">
        <f t="shared" si="1"/>
        <v>543.45779416079108</v>
      </c>
      <c r="AE25">
        <f>'IDT-1'!C25</f>
        <v>0</v>
      </c>
      <c r="AF25" s="26"/>
      <c r="AG25">
        <f t="shared" si="2"/>
        <v>543.45779416079108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7.2715935334872981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5.3977509371095378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3.8593719999999991</v>
      </c>
      <c r="O26">
        <f>BYPL_ISGS_exbus!BB26</f>
        <v>561.26495967639619</v>
      </c>
      <c r="P26" s="77">
        <v>64.17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13.21</v>
      </c>
      <c r="U26" s="78">
        <f>SUMPRODUCT(LTA!F26:AJ26,LTA!F$102:AJ$102,LTA!F$104:AJ$104)</f>
        <v>109.02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55.27</v>
      </c>
      <c r="AB26" s="117">
        <f>-STOA!O26</f>
        <v>-155.20999999999998</v>
      </c>
      <c r="AC26">
        <f t="shared" si="0"/>
        <v>9.8627560756786892</v>
      </c>
      <c r="AD26">
        <f t="shared" si="1"/>
        <v>557.88092007131434</v>
      </c>
      <c r="AE26">
        <f>'IDT-1'!C26</f>
        <v>0</v>
      </c>
      <c r="AF26" s="26"/>
      <c r="AG26">
        <f t="shared" si="2"/>
        <v>557.88092007131434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7.2715935334872981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10.8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3.8182639999999992</v>
      </c>
      <c r="O27">
        <f>BYPL_ISGS_exbus!BB27</f>
        <v>566.45060290867059</v>
      </c>
      <c r="P27" s="77">
        <v>64.17</v>
      </c>
      <c r="Q27" s="77">
        <v>22.07</v>
      </c>
      <c r="R27" s="80">
        <v>5.43</v>
      </c>
      <c r="S27" s="80">
        <v>0</v>
      </c>
      <c r="T27" s="78">
        <f>SUMPRODUCT(LTA!F27:AJ27,LTA!F$101:AJ$101,LTA!F$104:AJ$104)</f>
        <v>13.18</v>
      </c>
      <c r="U27" s="78">
        <f>SUMPRODUCT(LTA!F27:AJ27,LTA!F$102:AJ$102,LTA!F$104:AJ$104)</f>
        <v>108.75999999999999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55.27000000000001</v>
      </c>
      <c r="AB27" s="117">
        <f>-STOA!O27</f>
        <v>-152.19999999999999</v>
      </c>
      <c r="AC27">
        <f t="shared" si="0"/>
        <v>9.6189515127465182</v>
      </c>
      <c r="AD27">
        <f t="shared" si="1"/>
        <v>616.82150892941115</v>
      </c>
      <c r="AE27">
        <f>'IDT-1'!C27</f>
        <v>0</v>
      </c>
      <c r="AF27" s="26"/>
      <c r="AG27">
        <f t="shared" si="2"/>
        <v>616.82150892941115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7.2715935334872981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10.8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3.6805999999999996</v>
      </c>
      <c r="O28">
        <f>BYPL_ISGS_exbus!BB28</f>
        <v>566.4507225193139</v>
      </c>
      <c r="P28" s="77">
        <v>64.17</v>
      </c>
      <c r="Q28" s="77">
        <v>22.07</v>
      </c>
      <c r="R28" s="80">
        <v>10.557281153450051</v>
      </c>
      <c r="S28" s="80">
        <v>0</v>
      </c>
      <c r="T28" s="78">
        <f>SUMPRODUCT(LTA!F28:AJ28,LTA!F$101:AJ$101,LTA!F$104:AJ$104)</f>
        <v>13.03</v>
      </c>
      <c r="U28" s="78">
        <f>SUMPRODUCT(LTA!F28:AJ28,LTA!F$102:AJ$102,LTA!F$104:AJ$104)</f>
        <v>108.61999999999999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55.27000000000001</v>
      </c>
      <c r="AB28" s="117">
        <f>-STOA!O28</f>
        <v>-152.19999999999999</v>
      </c>
      <c r="AC28">
        <f t="shared" si="0"/>
        <v>9.172012182549798</v>
      </c>
      <c r="AD28">
        <f t="shared" si="1"/>
        <v>676.96818502370149</v>
      </c>
      <c r="AE28">
        <f>'IDT-1'!C28</f>
        <v>0</v>
      </c>
      <c r="AF28" s="26"/>
      <c r="AG28">
        <f t="shared" si="2"/>
        <v>676.96818502370149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7.2715935334872981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12.190000000000001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3.813483999999999</v>
      </c>
      <c r="O29">
        <f>BYPL_ISGS_exbus!BB29</f>
        <v>578.71535697390743</v>
      </c>
      <c r="P29" s="77">
        <v>64.17</v>
      </c>
      <c r="Q29" s="77">
        <v>22.07</v>
      </c>
      <c r="R29" s="80">
        <v>17.97</v>
      </c>
      <c r="S29" s="80">
        <v>0</v>
      </c>
      <c r="T29" s="78">
        <f>SUMPRODUCT(LTA!F29:AJ29,LTA!F$101:AJ$101,LTA!F$104:AJ$104)</f>
        <v>17.68</v>
      </c>
      <c r="U29" s="78">
        <f>SUMPRODUCT(LTA!F29:AJ29,LTA!F$102:AJ$102,LTA!F$104:AJ$104)</f>
        <v>108.53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55.27000000000001</v>
      </c>
      <c r="AB29" s="117">
        <f>-STOA!O29</f>
        <v>-152.19999999999999</v>
      </c>
      <c r="AC29">
        <f t="shared" si="0"/>
        <v>9.3543116331888818</v>
      </c>
      <c r="AD29">
        <f t="shared" si="1"/>
        <v>707.54612287420582</v>
      </c>
      <c r="AE29">
        <f>'IDT-1'!C29</f>
        <v>0</v>
      </c>
      <c r="AF29" s="26"/>
      <c r="AG29">
        <f t="shared" si="2"/>
        <v>707.54612287420582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7.2715935334872981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12.190000000000001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3.8412079999999991</v>
      </c>
      <c r="O30">
        <f>BYPL_ISGS_exbus!BB30</f>
        <v>578.71535697390743</v>
      </c>
      <c r="P30" s="77">
        <v>64.17</v>
      </c>
      <c r="Q30" s="77">
        <v>22.07</v>
      </c>
      <c r="R30" s="80">
        <v>25.899999999999995</v>
      </c>
      <c r="S30" s="80">
        <v>0</v>
      </c>
      <c r="T30" s="78">
        <f>SUMPRODUCT(LTA!F30:AJ30,LTA!F$101:AJ$101,LTA!F$104:AJ$104)</f>
        <v>19.66</v>
      </c>
      <c r="U30" s="78">
        <f>SUMPRODUCT(LTA!F30:AJ30,LTA!F$102:AJ$102,LTA!F$104:AJ$104)</f>
        <v>108.42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55.430000000000007</v>
      </c>
      <c r="AB30" s="117">
        <f>-STOA!O30</f>
        <v>-152.19999999999999</v>
      </c>
      <c r="AC30">
        <f t="shared" si="0"/>
        <v>9.3978129667779058</v>
      </c>
      <c r="AD30">
        <f t="shared" si="1"/>
        <v>722.49034554061666</v>
      </c>
      <c r="AE30">
        <f>'IDT-1'!C30</f>
        <v>0</v>
      </c>
      <c r="AF30" s="26"/>
      <c r="AG30">
        <f t="shared" si="2"/>
        <v>722.49034554061666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7.2715935334872981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12.190000000000001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3.9329839999999989</v>
      </c>
      <c r="O31">
        <f>BYPL_ISGS_exbus!BB31</f>
        <v>578.71535697390743</v>
      </c>
      <c r="P31" s="77">
        <v>64.17</v>
      </c>
      <c r="Q31" s="77">
        <v>22.07</v>
      </c>
      <c r="R31" s="80">
        <v>25.899999999999995</v>
      </c>
      <c r="S31" s="80">
        <v>0</v>
      </c>
      <c r="T31" s="78">
        <f>SUMPRODUCT(LTA!F31:AJ31,LTA!F$101:AJ$101,LTA!F$104:AJ$104)</f>
        <v>27.2</v>
      </c>
      <c r="U31" s="78">
        <f>SUMPRODUCT(LTA!F31:AJ31,LTA!F$102:AJ$102,LTA!F$104:AJ$104)</f>
        <v>108.38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57.900000000000013</v>
      </c>
      <c r="AB31" s="117">
        <f>-STOA!O31</f>
        <v>-152.19999999999999</v>
      </c>
      <c r="AC31">
        <f t="shared" si="0"/>
        <v>9.7527004212437678</v>
      </c>
      <c r="AD31">
        <f t="shared" si="1"/>
        <v>702.19723408615107</v>
      </c>
      <c r="AE31">
        <f>'IDT-1'!C31</f>
        <v>0</v>
      </c>
      <c r="AF31" s="26"/>
      <c r="AG31">
        <f t="shared" si="2"/>
        <v>702.19723408615107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7.2715935334872981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12.190000000000001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3.7991439999999996</v>
      </c>
      <c r="O32">
        <f>BYPL_ISGS_exbus!BB32</f>
        <v>565.94925352710743</v>
      </c>
      <c r="P32" s="77">
        <v>64.17</v>
      </c>
      <c r="Q32" s="77">
        <v>22.07</v>
      </c>
      <c r="R32" s="80">
        <v>25.899999999999995</v>
      </c>
      <c r="S32" s="80">
        <v>0</v>
      </c>
      <c r="T32" s="78">
        <f>SUMPRODUCT(LTA!F32:AJ32,LTA!F$101:AJ$101,LTA!F$104:AJ$104)</f>
        <v>35.979999999999997</v>
      </c>
      <c r="U32" s="78">
        <f>SUMPRODUCT(LTA!F32:AJ32,LTA!F$102:AJ$102,LTA!F$104:AJ$104)</f>
        <v>106.64999999999999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62.730000000000011</v>
      </c>
      <c r="AB32" s="117">
        <f>-STOA!O32</f>
        <v>-152.19999999999999</v>
      </c>
      <c r="AC32">
        <f t="shared" si="0"/>
        <v>9.3885998180241135</v>
      </c>
      <c r="AD32">
        <f t="shared" si="1"/>
        <v>741.54139124257074</v>
      </c>
      <c r="AE32">
        <f>'IDT-1'!C32</f>
        <v>0</v>
      </c>
      <c r="AF32" s="26"/>
      <c r="AG32">
        <f t="shared" si="2"/>
        <v>741.54139124257074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7.2715935334872981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12.190000000000001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3.8775359999999996</v>
      </c>
      <c r="O33">
        <f>BYPL_ISGS_exbus!BB33</f>
        <v>536.37187129190954</v>
      </c>
      <c r="P33" s="77">
        <v>64.17</v>
      </c>
      <c r="Q33" s="77">
        <v>22.07</v>
      </c>
      <c r="R33" s="80">
        <v>25.899999999999995</v>
      </c>
      <c r="S33" s="80">
        <v>0</v>
      </c>
      <c r="T33" s="78">
        <f>SUMPRODUCT(LTA!F33:AJ33,LTA!F$101:AJ$101,LTA!F$104:AJ$104)</f>
        <v>47.319999999999993</v>
      </c>
      <c r="U33" s="78">
        <f>SUMPRODUCT(LTA!F33:AJ33,LTA!F$102:AJ$102,LTA!F$104:AJ$104)</f>
        <v>106.35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67.650000000000006</v>
      </c>
      <c r="AB33" s="117">
        <f>-STOA!O33</f>
        <v>-152.19999999999999</v>
      </c>
      <c r="AC33">
        <f t="shared" si="0"/>
        <v>9.269456703954372</v>
      </c>
      <c r="AD33">
        <f t="shared" si="1"/>
        <v>728.12154412144241</v>
      </c>
      <c r="AE33">
        <f>'IDT-1'!C33</f>
        <v>0</v>
      </c>
      <c r="AF33" s="26"/>
      <c r="AG33">
        <f t="shared" si="2"/>
        <v>728.12154412144241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7.0614318706697468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23.070000000000004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4.0706479999999994</v>
      </c>
      <c r="O34">
        <f>BYPL_ISGS_exbus!BB34</f>
        <v>536.06656889964688</v>
      </c>
      <c r="P34" s="77">
        <v>64.17</v>
      </c>
      <c r="Q34" s="77">
        <v>22.07</v>
      </c>
      <c r="R34" s="80">
        <v>25.899999999999995</v>
      </c>
      <c r="S34" s="80">
        <v>0</v>
      </c>
      <c r="T34" s="78">
        <f>SUMPRODUCT(LTA!F34:AJ34,LTA!F$101:AJ$101,LTA!F$104:AJ$104)</f>
        <v>60.15</v>
      </c>
      <c r="U34" s="78">
        <f>SUMPRODUCT(LTA!F34:AJ34,LTA!F$102:AJ$102,LTA!F$104:AJ$104)</f>
        <v>106.05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72.490000000000009</v>
      </c>
      <c r="AB34" s="117">
        <f>-STOA!O34</f>
        <v>-152.19999999999999</v>
      </c>
      <c r="AC34">
        <f t="shared" si="0"/>
        <v>9.7371731939245496</v>
      </c>
      <c r="AD34">
        <f t="shared" si="1"/>
        <v>730.58147557639188</v>
      </c>
      <c r="AE34">
        <f>'IDT-1'!C34</f>
        <v>0</v>
      </c>
      <c r="AF34" s="26"/>
      <c r="AG34">
        <f t="shared" si="2"/>
        <v>730.58147557639188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6.9176470588235297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3.9970359999999996</v>
      </c>
      <c r="O35">
        <f>BYPL_ISGS_exbus!BB35</f>
        <v>543.33016411982624</v>
      </c>
      <c r="P35" s="77">
        <v>64.17</v>
      </c>
      <c r="Q35" s="77">
        <v>22.07</v>
      </c>
      <c r="R35" s="80">
        <v>25.899999999999995</v>
      </c>
      <c r="S35" s="80">
        <v>0</v>
      </c>
      <c r="T35" s="78">
        <f>SUMPRODUCT(LTA!F35:AJ35,LTA!F$101:AJ$101,LTA!F$104:AJ$104)</f>
        <v>71.259999999999991</v>
      </c>
      <c r="U35" s="78">
        <f>SUMPRODUCT(LTA!F35:AJ35,LTA!F$102:AJ$102,LTA!F$104:AJ$104)</f>
        <v>105.75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76.27000000000001</v>
      </c>
      <c r="AB35" s="117">
        <f>-STOA!O35</f>
        <v>-152.19999999999999</v>
      </c>
      <c r="AC35">
        <f t="shared" si="0"/>
        <v>10.474899565583739</v>
      </c>
      <c r="AD35">
        <f t="shared" si="1"/>
        <v>753.40994761306604</v>
      </c>
      <c r="AE35">
        <f>'IDT-1'!C35</f>
        <v>0</v>
      </c>
      <c r="AF35" s="26"/>
      <c r="AG35">
        <f t="shared" si="2"/>
        <v>753.40994761306604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6.9176470588235297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54.999999999999993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4.1939719999999987</v>
      </c>
      <c r="O36">
        <f>BYPL_ISGS_exbus!BB36</f>
        <v>539.91884543263552</v>
      </c>
      <c r="P36" s="77">
        <v>64.17</v>
      </c>
      <c r="Q36" s="77">
        <v>22.07</v>
      </c>
      <c r="R36" s="80">
        <v>25.899999999999995</v>
      </c>
      <c r="S36" s="80">
        <v>0</v>
      </c>
      <c r="T36" s="78">
        <f>SUMPRODUCT(LTA!F36:AJ36,LTA!F$101:AJ$101,LTA!F$104:AJ$104)</f>
        <v>83.66</v>
      </c>
      <c r="U36" s="78">
        <f>SUMPRODUCT(LTA!F36:AJ36,LTA!F$102:AJ$102,LTA!F$104:AJ$104)</f>
        <v>105.45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79.27000000000001</v>
      </c>
      <c r="AB36" s="117">
        <f>-STOA!O36</f>
        <v>-152.19999999999999</v>
      </c>
      <c r="AC36">
        <f t="shared" si="0"/>
        <v>11.067790011657205</v>
      </c>
      <c r="AD36">
        <f t="shared" si="1"/>
        <v>709.70267447980189</v>
      </c>
      <c r="AE36">
        <f>'IDT-1'!C36</f>
        <v>0</v>
      </c>
      <c r="AF36" s="26"/>
      <c r="AG36">
        <f t="shared" si="2"/>
        <v>709.70267447980189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6.9176470588235297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54.999999999999993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4.3545799999999995</v>
      </c>
      <c r="O37">
        <f>BYPL_ISGS_exbus!BB37</f>
        <v>489.30718920184364</v>
      </c>
      <c r="P37" s="77">
        <v>64.17</v>
      </c>
      <c r="Q37" s="77">
        <v>10.508326965934417</v>
      </c>
      <c r="R37" s="80">
        <v>25.899999999999995</v>
      </c>
      <c r="S37" s="80">
        <v>0</v>
      </c>
      <c r="T37" s="78">
        <f>SUMPRODUCT(LTA!F37:AJ37,LTA!F$101:AJ$101,LTA!F$104:AJ$104)</f>
        <v>95.289999999999992</v>
      </c>
      <c r="U37" s="78">
        <f>SUMPRODUCT(LTA!F37:AJ37,LTA!F$102:AJ$102,LTA!F$104:AJ$104)</f>
        <v>76.25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83.170000000000016</v>
      </c>
      <c r="AB37" s="117">
        <f>-STOA!O37</f>
        <v>-152.19999999999999</v>
      </c>
      <c r="AC37">
        <f t="shared" si="0"/>
        <v>9.5583599499179037</v>
      </c>
      <c r="AD37">
        <f t="shared" si="1"/>
        <v>730.52938327668369</v>
      </c>
      <c r="AE37">
        <f>'IDT-1'!C37</f>
        <v>0</v>
      </c>
      <c r="AF37" s="26"/>
      <c r="AG37">
        <f t="shared" si="2"/>
        <v>730.52938327668369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6.9176470588235297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54.999999999999993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4.5524719999999981</v>
      </c>
      <c r="O38">
        <f>BYPL_ISGS_exbus!BB38</f>
        <v>486.11008584664364</v>
      </c>
      <c r="P38" s="77">
        <v>64.17</v>
      </c>
      <c r="Q38" s="77">
        <v>9.629999999999999</v>
      </c>
      <c r="R38" s="80">
        <v>25.899999999999995</v>
      </c>
      <c r="S38" s="80">
        <v>0</v>
      </c>
      <c r="T38" s="78">
        <f>SUMPRODUCT(LTA!F38:AJ38,LTA!F$101:AJ$101,LTA!F$104:AJ$104)</f>
        <v>103.96</v>
      </c>
      <c r="U38" s="78">
        <f>SUMPRODUCT(LTA!F38:AJ38,LTA!F$102:AJ$102,LTA!F$104:AJ$104)</f>
        <v>56.919999999999995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86.77000000000001</v>
      </c>
      <c r="AB38" s="117">
        <f>-STOA!O38</f>
        <v>-152.19999999999999</v>
      </c>
      <c r="AC38">
        <f t="shared" si="0"/>
        <v>9.5952815255248485</v>
      </c>
      <c r="AD38">
        <f t="shared" si="1"/>
        <v>704.55492337994224</v>
      </c>
      <c r="AE38">
        <f>'IDT-1'!C38</f>
        <v>0</v>
      </c>
      <c r="AF38" s="26"/>
      <c r="AG38">
        <f t="shared" si="2"/>
        <v>704.55492337994224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6.8558823529411761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47.467472040016986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4.2580239999999989</v>
      </c>
      <c r="O39">
        <f>BYPL_ISGS_exbus!BB39</f>
        <v>486.08964632214617</v>
      </c>
      <c r="P39" s="77">
        <v>64.17</v>
      </c>
      <c r="Q39" s="77">
        <v>9.629999999999999</v>
      </c>
      <c r="R39" s="80">
        <v>25.899999999999995</v>
      </c>
      <c r="S39" s="80">
        <v>0</v>
      </c>
      <c r="T39" s="78">
        <f>SUMPRODUCT(LTA!F39:AJ39,LTA!F$101:AJ$101,LTA!F$104:AJ$104)</f>
        <v>114.01</v>
      </c>
      <c r="U39" s="78">
        <f>SUMPRODUCT(LTA!F39:AJ39,LTA!F$102:AJ$102,LTA!F$104:AJ$104)</f>
        <v>56.62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91.27000000000001</v>
      </c>
      <c r="AB39" s="117">
        <f>-STOA!O39</f>
        <v>-152.19999999999999</v>
      </c>
      <c r="AC39">
        <f t="shared" si="0"/>
        <v>9.5099222765728193</v>
      </c>
      <c r="AD39">
        <f t="shared" si="1"/>
        <v>765.25110243853135</v>
      </c>
      <c r="AE39">
        <f>'IDT-1'!C39</f>
        <v>0</v>
      </c>
      <c r="AF39" s="26"/>
      <c r="AG39">
        <f t="shared" si="2"/>
        <v>765.25110243853135</v>
      </c>
      <c r="AI39" s="75">
        <f>PXIL!I39</f>
        <v>0</v>
      </c>
      <c r="AJ39" s="75">
        <f>PXIL!O39</f>
        <v>0</v>
      </c>
      <c r="AK39" s="75">
        <f>RTM_IEX!I39</f>
        <v>19.27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6.8558823529411761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47.467472040016986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4.2264759999999999</v>
      </c>
      <c r="O40">
        <f>BYPL_ISGS_exbus!BB40</f>
        <v>484.42164526614619</v>
      </c>
      <c r="P40" s="77">
        <v>64.17</v>
      </c>
      <c r="Q40" s="77">
        <v>9.629999999999999</v>
      </c>
      <c r="R40" s="80">
        <v>25.899999999999995</v>
      </c>
      <c r="S40" s="80">
        <v>0</v>
      </c>
      <c r="T40" s="78">
        <f>SUMPRODUCT(LTA!F40:AJ40,LTA!F$101:AJ$101,LTA!F$104:AJ$104)</f>
        <v>121.61000000000001</v>
      </c>
      <c r="U40" s="78">
        <f>SUMPRODUCT(LTA!F40:AJ40,LTA!F$102:AJ$102,LTA!F$104:AJ$104)</f>
        <v>55.14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95.77000000000001</v>
      </c>
      <c r="AB40" s="117">
        <f>-STOA!O40</f>
        <v>-152.19999999999999</v>
      </c>
      <c r="AC40">
        <f t="shared" si="0"/>
        <v>9.7155822448800215</v>
      </c>
      <c r="AD40">
        <f t="shared" si="1"/>
        <v>788.41589341422434</v>
      </c>
      <c r="AE40">
        <f>'IDT-1'!C40</f>
        <v>0</v>
      </c>
      <c r="AF40" s="26"/>
      <c r="AG40">
        <f t="shared" si="2"/>
        <v>788.41589341422434</v>
      </c>
      <c r="AI40" s="75">
        <f>PXIL!I40</f>
        <v>0</v>
      </c>
      <c r="AJ40" s="75">
        <f>PXIL!O40</f>
        <v>0</v>
      </c>
      <c r="AK40" s="75">
        <f>RTM_IEX!I40</f>
        <v>33.72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6.8558823529411761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47.467472040016986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4.4052479999999985</v>
      </c>
      <c r="O41">
        <f>BYPL_ISGS_exbus!BB41</f>
        <v>479.7178743364953</v>
      </c>
      <c r="P41" s="77">
        <v>64.17</v>
      </c>
      <c r="Q41" s="77">
        <v>9.6312936593229459</v>
      </c>
      <c r="R41" s="80">
        <v>25.899999999999995</v>
      </c>
      <c r="S41" s="80">
        <v>0</v>
      </c>
      <c r="T41" s="78">
        <f>SUMPRODUCT(LTA!F41:AJ41,LTA!F$101:AJ$101,LTA!F$104:AJ$104)</f>
        <v>130.41999999999999</v>
      </c>
      <c r="U41" s="78">
        <f>SUMPRODUCT(LTA!F41:AJ41,LTA!F$102:AJ$102,LTA!F$104:AJ$104)</f>
        <v>54.959999999999994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97.27000000000001</v>
      </c>
      <c r="AB41" s="117">
        <f>-STOA!O41</f>
        <v>-152.19999999999999</v>
      </c>
      <c r="AC41">
        <f t="shared" si="0"/>
        <v>9.9344056385011363</v>
      </c>
      <c r="AD41">
        <f t="shared" si="1"/>
        <v>813.06336475027524</v>
      </c>
      <c r="AE41">
        <f>'IDT-1'!C41</f>
        <v>0</v>
      </c>
      <c r="AF41" s="26"/>
      <c r="AG41">
        <f t="shared" si="2"/>
        <v>813.06336475027524</v>
      </c>
      <c r="AI41" s="75">
        <f>PXIL!I41</f>
        <v>0</v>
      </c>
      <c r="AJ41" s="75">
        <f>PXIL!O41</f>
        <v>0</v>
      </c>
      <c r="AK41" s="75">
        <f>RTM_IEX!I41</f>
        <v>52.98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6.8558823529411761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47.467472040016986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4.4463559999999989</v>
      </c>
      <c r="O42">
        <f>BYPL_ISGS_exbus!BB42</f>
        <v>478.46691903923181</v>
      </c>
      <c r="P42" s="77">
        <v>64.17</v>
      </c>
      <c r="Q42" s="77">
        <v>9.6312936593229459</v>
      </c>
      <c r="R42" s="80">
        <v>25.899999999999995</v>
      </c>
      <c r="S42" s="80">
        <v>0</v>
      </c>
      <c r="T42" s="78">
        <f>SUMPRODUCT(LTA!F42:AJ42,LTA!F$101:AJ$101,LTA!F$104:AJ$104)</f>
        <v>138.85999999999999</v>
      </c>
      <c r="U42" s="78">
        <f>SUMPRODUCT(LTA!F42:AJ42,LTA!F$102:AJ$102,LTA!F$104:AJ$104)</f>
        <v>54.739999999999995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100.27000000000001</v>
      </c>
      <c r="AB42" s="117">
        <f>-STOA!O42</f>
        <v>-152.19999999999999</v>
      </c>
      <c r="AC42">
        <f t="shared" si="0"/>
        <v>10.107238982285216</v>
      </c>
      <c r="AD42">
        <f t="shared" si="1"/>
        <v>832.53068410922776</v>
      </c>
      <c r="AE42">
        <f>'IDT-1'!C42</f>
        <v>0</v>
      </c>
      <c r="AF42" s="26"/>
      <c r="AG42">
        <f t="shared" si="2"/>
        <v>832.53068410922776</v>
      </c>
      <c r="AI42" s="75">
        <f>PXIL!I42</f>
        <v>0</v>
      </c>
      <c r="AJ42" s="75">
        <f>PXIL!O42</f>
        <v>0</v>
      </c>
      <c r="AK42" s="75">
        <f>RTM_IEX!I42</f>
        <v>62.61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6.8558823529411761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42.84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4.4740799999999989</v>
      </c>
      <c r="O43">
        <f>BYPL_ISGS_exbus!BB43</f>
        <v>478.46577107412355</v>
      </c>
      <c r="P43" s="77">
        <v>64.17</v>
      </c>
      <c r="Q43" s="77">
        <v>9.6312936593229459</v>
      </c>
      <c r="R43" s="80">
        <v>25.899999999999995</v>
      </c>
      <c r="S43" s="80">
        <v>0</v>
      </c>
      <c r="T43" s="78">
        <f>SUMPRODUCT(LTA!F43:AJ43,LTA!F$101:AJ$101,LTA!F$104:AJ$104)</f>
        <v>146.26</v>
      </c>
      <c r="U43" s="78">
        <f>SUMPRODUCT(LTA!F43:AJ43,LTA!F$102:AJ$102,LTA!F$104:AJ$104)</f>
        <v>54.69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103.27000000000001</v>
      </c>
      <c r="AB43" s="117">
        <f>-STOA!O43</f>
        <v>-152.19999999999999</v>
      </c>
      <c r="AC43">
        <f t="shared" si="0"/>
        <v>10.115503097440113</v>
      </c>
      <c r="AD43">
        <f t="shared" si="1"/>
        <v>833.46152398894742</v>
      </c>
      <c r="AE43">
        <f>'IDT-1'!C43</f>
        <v>0</v>
      </c>
      <c r="AF43" s="26"/>
      <c r="AG43">
        <f t="shared" si="2"/>
        <v>833.46152398894742</v>
      </c>
      <c r="AI43" s="75">
        <f>PXIL!I43</f>
        <v>0</v>
      </c>
      <c r="AJ43" s="75">
        <f>PXIL!O43</f>
        <v>0</v>
      </c>
      <c r="AK43" s="75">
        <f>RTM_IEX!I43</f>
        <v>57.8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6.8558823529411761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42.84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4.4004679999999992</v>
      </c>
      <c r="O44">
        <f>BYPL_ISGS_exbus!BB44</f>
        <v>478.46593221143695</v>
      </c>
      <c r="P44" s="77">
        <v>64.17</v>
      </c>
      <c r="Q44" s="77">
        <v>9.6312936593229459</v>
      </c>
      <c r="R44" s="80">
        <v>25.899999999999995</v>
      </c>
      <c r="S44" s="80">
        <v>0</v>
      </c>
      <c r="T44" s="78">
        <f>SUMPRODUCT(LTA!F44:AJ44,LTA!F$101:AJ$101,LTA!F$104:AJ$104)</f>
        <v>150.41</v>
      </c>
      <c r="U44" s="78">
        <f>SUMPRODUCT(LTA!F44:AJ44,LTA!F$102:AJ$102,LTA!F$104:AJ$104)</f>
        <v>54.73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104.47000000000001</v>
      </c>
      <c r="AB44" s="117">
        <f>-STOA!O44</f>
        <v>-152.19999999999999</v>
      </c>
      <c r="AC44">
        <f t="shared" si="0"/>
        <v>9.9503847298484729</v>
      </c>
      <c r="AD44">
        <f t="shared" si="1"/>
        <v>814.8631914938527</v>
      </c>
      <c r="AE44">
        <f>'IDT-1'!C44</f>
        <v>0</v>
      </c>
      <c r="AF44" s="26"/>
      <c r="AG44">
        <f t="shared" si="2"/>
        <v>814.8631914938527</v>
      </c>
      <c r="AI44" s="75">
        <f>PXIL!I44</f>
        <v>0</v>
      </c>
      <c r="AJ44" s="75">
        <f>PXIL!O44</f>
        <v>0</v>
      </c>
      <c r="AK44" s="75">
        <f>RTM_IEX!I44</f>
        <v>33.72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6.8558823529411761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46.72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4.364139999999999</v>
      </c>
      <c r="O45">
        <f>BYPL_ISGS_exbus!BB45</f>
        <v>490.62135858963285</v>
      </c>
      <c r="P45" s="77">
        <v>64.17</v>
      </c>
      <c r="Q45" s="77">
        <v>9.6312936593229459</v>
      </c>
      <c r="R45" s="80">
        <v>25.899999999999995</v>
      </c>
      <c r="S45" s="80">
        <v>0</v>
      </c>
      <c r="T45" s="78">
        <f>SUMPRODUCT(LTA!F45:AJ45,LTA!F$101:AJ$101,LTA!F$104:AJ$104)</f>
        <v>154.08999999999997</v>
      </c>
      <c r="U45" s="78">
        <f>SUMPRODUCT(LTA!F45:AJ45,LTA!F$102:AJ$102,LTA!F$104:AJ$104)</f>
        <v>54.69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103.87</v>
      </c>
      <c r="AB45" s="117">
        <f>-STOA!O45</f>
        <v>-152.19999999999999</v>
      </c>
      <c r="AC45">
        <f t="shared" si="0"/>
        <v>10.329832795576598</v>
      </c>
      <c r="AD45">
        <f t="shared" si="1"/>
        <v>857.60284180632027</v>
      </c>
      <c r="AE45">
        <f>'IDT-1'!C45</f>
        <v>0</v>
      </c>
      <c r="AF45" s="26"/>
      <c r="AG45">
        <f t="shared" si="2"/>
        <v>857.60284180632027</v>
      </c>
      <c r="AI45" s="75">
        <f>PXIL!I45</f>
        <v>0</v>
      </c>
      <c r="AJ45" s="75">
        <f>PXIL!O45</f>
        <v>0</v>
      </c>
      <c r="AK45" s="75">
        <f>RTM_IEX!I45</f>
        <v>57.8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6.8558823529411761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46.72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4.3870839999999998</v>
      </c>
      <c r="O46">
        <f>BYPL_ISGS_exbus!BB46</f>
        <v>490.62135858963285</v>
      </c>
      <c r="P46" s="77">
        <v>64.17</v>
      </c>
      <c r="Q46" s="77">
        <v>9.6312936593229459</v>
      </c>
      <c r="R46" s="80">
        <v>25.899999999999995</v>
      </c>
      <c r="S46" s="80">
        <v>0</v>
      </c>
      <c r="T46" s="78">
        <f>SUMPRODUCT(LTA!F46:AJ46,LTA!F$101:AJ$101,LTA!F$104:AJ$104)</f>
        <v>155.52000000000001</v>
      </c>
      <c r="U46" s="78">
        <f>SUMPRODUCT(LTA!F46:AJ46,LTA!F$102:AJ$102,LTA!F$104:AJ$104)</f>
        <v>54.68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103.87</v>
      </c>
      <c r="AB46" s="117">
        <f>-STOA!O46</f>
        <v>-152.19999999999999</v>
      </c>
      <c r="AC46">
        <f t="shared" si="0"/>
        <v>10.469690702776596</v>
      </c>
      <c r="AD46">
        <f t="shared" si="1"/>
        <v>873.35592789912027</v>
      </c>
      <c r="AE46">
        <f>'IDT-1'!C46</f>
        <v>0</v>
      </c>
      <c r="AF46" s="26"/>
      <c r="AG46">
        <f t="shared" si="2"/>
        <v>873.35592789912027</v>
      </c>
      <c r="AI46" s="75">
        <f>PXIL!I46</f>
        <v>0</v>
      </c>
      <c r="AJ46" s="75">
        <f>PXIL!O46</f>
        <v>0</v>
      </c>
      <c r="AK46" s="75">
        <f>RTM_IEX!I46</f>
        <v>72.25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6.8558823529411761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46.72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4.3411959999999992</v>
      </c>
      <c r="O47">
        <f>BYPL_ISGS_exbus!BB47</f>
        <v>478.20079161723288</v>
      </c>
      <c r="P47" s="77">
        <v>64.17</v>
      </c>
      <c r="Q47" s="77">
        <v>9.6312936593229459</v>
      </c>
      <c r="R47" s="80">
        <v>25.899999999999995</v>
      </c>
      <c r="S47" s="80">
        <v>0</v>
      </c>
      <c r="T47" s="78">
        <f>SUMPRODUCT(LTA!F47:AJ47,LTA!F$101:AJ$101,LTA!F$104:AJ$104)</f>
        <v>156.68</v>
      </c>
      <c r="U47" s="78">
        <f>SUMPRODUCT(LTA!F47:AJ47,LTA!F$102:AJ$102,LTA!F$104:AJ$104)</f>
        <v>54.44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103.87</v>
      </c>
      <c r="AB47" s="117">
        <f>-STOA!O47</f>
        <v>-152.19999999999999</v>
      </c>
      <c r="AC47">
        <f t="shared" si="0"/>
        <v>10.410409899019477</v>
      </c>
      <c r="AD47">
        <f t="shared" si="1"/>
        <v>866.67875373047764</v>
      </c>
      <c r="AE47">
        <f>'IDT-1'!C47</f>
        <v>0</v>
      </c>
      <c r="AF47" s="26"/>
      <c r="AG47">
        <f t="shared" si="2"/>
        <v>866.67875373047764</v>
      </c>
      <c r="AI47" s="75">
        <f>PXIL!I47</f>
        <v>0</v>
      </c>
      <c r="AJ47" s="75">
        <f>PXIL!O47</f>
        <v>0</v>
      </c>
      <c r="AK47" s="75">
        <f>RTM_IEX!I47</f>
        <v>77.06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6.8558823529411761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46.72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4.3086919999999989</v>
      </c>
      <c r="O48">
        <f>BYPL_ISGS_exbus!BB48</f>
        <v>478.20079161723288</v>
      </c>
      <c r="P48" s="77">
        <v>64.17</v>
      </c>
      <c r="Q48" s="77">
        <v>9.6312936593229459</v>
      </c>
      <c r="R48" s="80">
        <v>25.899999999999995</v>
      </c>
      <c r="S48" s="80">
        <v>0</v>
      </c>
      <c r="T48" s="78">
        <f>SUMPRODUCT(LTA!F48:AJ48,LTA!F$101:AJ$101,LTA!F$104:AJ$104)</f>
        <v>156.76</v>
      </c>
      <c r="U48" s="78">
        <f>SUMPRODUCT(LTA!F48:AJ48,LTA!F$102:AJ$102,LTA!F$104:AJ$104)</f>
        <v>54.449999999999996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103.87</v>
      </c>
      <c r="AB48" s="117">
        <f>-STOA!O48</f>
        <v>-152.19999999999999</v>
      </c>
      <c r="AC48">
        <f t="shared" si="0"/>
        <v>10.453331863819479</v>
      </c>
      <c r="AD48">
        <f t="shared" si="1"/>
        <v>871.51332776567756</v>
      </c>
      <c r="AE48">
        <f>'IDT-1'!C48</f>
        <v>0</v>
      </c>
      <c r="AF48" s="26"/>
      <c r="AG48">
        <f t="shared" si="2"/>
        <v>871.51332776567756</v>
      </c>
      <c r="AI48" s="75">
        <f>PXIL!I48</f>
        <v>0</v>
      </c>
      <c r="AJ48" s="75">
        <f>PXIL!O48</f>
        <v>0</v>
      </c>
      <c r="AK48" s="75">
        <f>RTM_IEX!I48</f>
        <v>81.88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6.8558823529411761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46.72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4.1891919999999985</v>
      </c>
      <c r="O49">
        <f>BYPL_ISGS_exbus!BB49</f>
        <v>478.20079161723288</v>
      </c>
      <c r="P49" s="77">
        <v>64.17</v>
      </c>
      <c r="Q49" s="77">
        <v>9.6312936593229459</v>
      </c>
      <c r="R49" s="80">
        <v>25.899999999999995</v>
      </c>
      <c r="S49" s="80">
        <v>0</v>
      </c>
      <c r="T49" s="78">
        <f>SUMPRODUCT(LTA!F49:AJ49,LTA!F$101:AJ$101,LTA!F$104:AJ$104)</f>
        <v>158.49999999999997</v>
      </c>
      <c r="U49" s="78">
        <f>SUMPRODUCT(LTA!F49:AJ49,LTA!F$102:AJ$102,LTA!F$104:AJ$104)</f>
        <v>54.459999999999994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103.87</v>
      </c>
      <c r="AB49" s="117">
        <f>-STOA!O49</f>
        <v>-152.19999999999999</v>
      </c>
      <c r="AC49">
        <f t="shared" si="0"/>
        <v>10.552424263819479</v>
      </c>
      <c r="AD49">
        <f t="shared" si="1"/>
        <v>882.67473536567752</v>
      </c>
      <c r="AE49">
        <f>'IDT-1'!C49</f>
        <v>0</v>
      </c>
      <c r="AF49" s="26"/>
      <c r="AG49">
        <f t="shared" si="2"/>
        <v>882.67473536567752</v>
      </c>
      <c r="AI49" s="75">
        <f>PXIL!I49</f>
        <v>0</v>
      </c>
      <c r="AJ49" s="75">
        <f>PXIL!O49</f>
        <v>0</v>
      </c>
      <c r="AK49" s="75">
        <f>RTM_IEX!I49</f>
        <v>91.51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6.8558823529411761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46.72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3.8641519999999994</v>
      </c>
      <c r="O50">
        <f>BYPL_ISGS_exbus!BB50</f>
        <v>478.20079161723288</v>
      </c>
      <c r="P50" s="77">
        <v>64.17</v>
      </c>
      <c r="Q50" s="77">
        <v>9.6312936593229459</v>
      </c>
      <c r="R50" s="80">
        <v>25.899999999999995</v>
      </c>
      <c r="S50" s="80">
        <v>0</v>
      </c>
      <c r="T50" s="78">
        <f>SUMPRODUCT(LTA!F50:AJ50,LTA!F$101:AJ$101,LTA!F$104:AJ$104)</f>
        <v>158.23000000000002</v>
      </c>
      <c r="U50" s="78">
        <f>SUMPRODUCT(LTA!F50:AJ50,LTA!F$102:AJ$102,LTA!F$104:AJ$104)</f>
        <v>54.449999999999996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103.87</v>
      </c>
      <c r="AB50" s="117">
        <f>-STOA!O50</f>
        <v>-152.19999999999999</v>
      </c>
      <c r="AC50">
        <f t="shared" si="0"/>
        <v>10.54718791181948</v>
      </c>
      <c r="AD50">
        <f t="shared" si="1"/>
        <v>882.08493171767759</v>
      </c>
      <c r="AE50">
        <f>'IDT-1'!C50</f>
        <v>0</v>
      </c>
      <c r="AF50" s="26"/>
      <c r="AG50">
        <f t="shared" si="2"/>
        <v>882.08493171767759</v>
      </c>
      <c r="AI50" s="75">
        <f>PXIL!I50</f>
        <v>0</v>
      </c>
      <c r="AJ50" s="75">
        <f>PXIL!O50</f>
        <v>0</v>
      </c>
      <c r="AK50" s="75">
        <f>RTM_IEX!I50</f>
        <v>91.52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6.8558823529411761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46.72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3.6662599999999994</v>
      </c>
      <c r="O51">
        <f>BYPL_ISGS_exbus!BB51</f>
        <v>491.37204683028318</v>
      </c>
      <c r="P51" s="77">
        <v>64.17</v>
      </c>
      <c r="Q51" s="77">
        <v>9.6312936593229459</v>
      </c>
      <c r="R51" s="80">
        <v>25.899999999999995</v>
      </c>
      <c r="S51" s="80">
        <v>0</v>
      </c>
      <c r="T51" s="78">
        <f>SUMPRODUCT(LTA!F51:AJ51,LTA!F$101:AJ$101,LTA!F$104:AJ$104)</f>
        <v>158.56</v>
      </c>
      <c r="U51" s="78">
        <f>SUMPRODUCT(LTA!F51:AJ51,LTA!F$102:AJ$102,LTA!F$104:AJ$104)</f>
        <v>54.519999999999996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103.87</v>
      </c>
      <c r="AB51" s="117">
        <f>-STOA!O51</f>
        <v>-152.19999999999999</v>
      </c>
      <c r="AC51">
        <f t="shared" si="0"/>
        <v>10.469777508094319</v>
      </c>
      <c r="AD51">
        <f t="shared" si="1"/>
        <v>873.36570533445297</v>
      </c>
      <c r="AE51">
        <f>'IDT-1'!C51</f>
        <v>0</v>
      </c>
      <c r="AF51" s="26"/>
      <c r="AG51">
        <f t="shared" si="2"/>
        <v>873.36570533445297</v>
      </c>
      <c r="AI51" s="75">
        <f>PXIL!I51</f>
        <v>0</v>
      </c>
      <c r="AJ51" s="75">
        <f>PXIL!O51</f>
        <v>0</v>
      </c>
      <c r="AK51" s="75">
        <f>RTM_IEX!I51</f>
        <v>69.349999999999994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6.8558823529411761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46.72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4.2675839999999994</v>
      </c>
      <c r="O52">
        <f>BYPL_ISGS_exbus!BB52</f>
        <v>491.37202801687135</v>
      </c>
      <c r="P52" s="77">
        <v>64.17</v>
      </c>
      <c r="Q52" s="77">
        <v>9.6312936593229459</v>
      </c>
      <c r="R52" s="80">
        <v>25.899999999999995</v>
      </c>
      <c r="S52" s="80">
        <v>0</v>
      </c>
      <c r="T52" s="78">
        <f>SUMPRODUCT(LTA!F52:AJ52,LTA!F$101:AJ$101,LTA!F$104:AJ$104)</f>
        <v>157.91</v>
      </c>
      <c r="U52" s="78">
        <f>SUMPRODUCT(LTA!F52:AJ52,LTA!F$102:AJ$102,LTA!F$104:AJ$104)</f>
        <v>54.529999999999994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103.87</v>
      </c>
      <c r="AB52" s="117">
        <f>-STOA!O52</f>
        <v>-152.19999999999999</v>
      </c>
      <c r="AC52">
        <f t="shared" si="0"/>
        <v>10.622116993736295</v>
      </c>
      <c r="AD52">
        <f t="shared" si="1"/>
        <v>890.52467103539914</v>
      </c>
      <c r="AE52">
        <f>'IDT-1'!C52</f>
        <v>0</v>
      </c>
      <c r="AF52" s="26"/>
      <c r="AG52">
        <f t="shared" si="2"/>
        <v>890.52467103539914</v>
      </c>
      <c r="AI52" s="75">
        <f>PXIL!I52</f>
        <v>0</v>
      </c>
      <c r="AJ52" s="75">
        <f>PXIL!O52</f>
        <v>0</v>
      </c>
      <c r="AK52" s="75">
        <f>RTM_IEX!I52</f>
        <v>86.7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6.8558823529411761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46.72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4.1299199999999994</v>
      </c>
      <c r="O53">
        <f>BYPL_ISGS_exbus!BB53</f>
        <v>491.37202801687135</v>
      </c>
      <c r="P53" s="77">
        <v>64.17</v>
      </c>
      <c r="Q53" s="77">
        <v>9.6312936593229459</v>
      </c>
      <c r="R53" s="80">
        <v>25.899999999999995</v>
      </c>
      <c r="S53" s="80">
        <v>0</v>
      </c>
      <c r="T53" s="78">
        <f>SUMPRODUCT(LTA!F53:AJ53,LTA!F$101:AJ$101,LTA!F$104:AJ$104)</f>
        <v>158.26</v>
      </c>
      <c r="U53" s="78">
        <f>SUMPRODUCT(LTA!F53:AJ53,LTA!F$102:AJ$102,LTA!F$104:AJ$104)</f>
        <v>54.55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103.87</v>
      </c>
      <c r="AB53" s="117">
        <f>-STOA!O53</f>
        <v>-152.19999999999999</v>
      </c>
      <c r="AC53">
        <f t="shared" si="0"/>
        <v>10.666489550536296</v>
      </c>
      <c r="AD53">
        <f t="shared" si="1"/>
        <v>895.52263447859912</v>
      </c>
      <c r="AE53">
        <f>'IDT-1'!C53</f>
        <v>0</v>
      </c>
      <c r="AF53" s="26"/>
      <c r="AG53">
        <f t="shared" si="2"/>
        <v>895.52263447859912</v>
      </c>
      <c r="AI53" s="75">
        <f>PXIL!I53</f>
        <v>0</v>
      </c>
      <c r="AJ53" s="75">
        <f>PXIL!O53</f>
        <v>0</v>
      </c>
      <c r="AK53" s="75">
        <f>RTM_IEX!I53</f>
        <v>91.51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6.8558823529411761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46.72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4.1165359999999991</v>
      </c>
      <c r="O54">
        <f>BYPL_ISGS_exbus!BB54</f>
        <v>491.37202801687135</v>
      </c>
      <c r="P54" s="77">
        <v>64.17</v>
      </c>
      <c r="Q54" s="77">
        <v>9.6312936593229459</v>
      </c>
      <c r="R54" s="80">
        <v>25.899999999999995</v>
      </c>
      <c r="S54" s="80">
        <v>0</v>
      </c>
      <c r="T54" s="78">
        <f>SUMPRODUCT(LTA!F54:AJ54,LTA!F$101:AJ$101,LTA!F$104:AJ$104)</f>
        <v>135.38999999999999</v>
      </c>
      <c r="U54" s="78">
        <f>SUMPRODUCT(LTA!F54:AJ54,LTA!F$102:AJ$102,LTA!F$104:AJ$104)</f>
        <v>54.51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103.87</v>
      </c>
      <c r="AB54" s="117">
        <f>-STOA!O54</f>
        <v>-152.19999999999999</v>
      </c>
      <c r="AC54">
        <f t="shared" si="0"/>
        <v>10.295275771336296</v>
      </c>
      <c r="AD54">
        <f t="shared" si="1"/>
        <v>853.71046425779923</v>
      </c>
      <c r="AE54">
        <f>'IDT-1'!C54</f>
        <v>0</v>
      </c>
      <c r="AF54" s="26"/>
      <c r="AG54">
        <f t="shared" si="2"/>
        <v>853.71046425779923</v>
      </c>
      <c r="AI54" s="75">
        <f>PXIL!I54</f>
        <v>0</v>
      </c>
      <c r="AJ54" s="75">
        <f>PXIL!O54</f>
        <v>0</v>
      </c>
      <c r="AK54" s="75">
        <f>RTM_IEX!I54</f>
        <v>72.25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6.8558823529411761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46.72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4.0706479999999994</v>
      </c>
      <c r="O55">
        <f>BYPL_ISGS_exbus!BB55</f>
        <v>491.11323528979506</v>
      </c>
      <c r="P55" s="77">
        <v>64.17</v>
      </c>
      <c r="Q55" s="77">
        <v>9.629999999999999</v>
      </c>
      <c r="R55" s="80">
        <v>25.899999999999995</v>
      </c>
      <c r="S55" s="80">
        <v>0</v>
      </c>
      <c r="T55" s="78">
        <f>SUMPRODUCT(LTA!F55:AJ55,LTA!F$101:AJ$101,LTA!F$104:AJ$104)</f>
        <v>135.62</v>
      </c>
      <c r="U55" s="78">
        <f>SUMPRODUCT(LTA!F55:AJ55,LTA!F$102:AJ$102,LTA!F$104:AJ$104)</f>
        <v>54.529999999999994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103.87</v>
      </c>
      <c r="AB55" s="117">
        <f>-STOA!O55</f>
        <v>-152.19999999999999</v>
      </c>
      <c r="AC55">
        <f t="shared" si="0"/>
        <v>9.8708871967359837</v>
      </c>
      <c r="AD55">
        <f t="shared" si="1"/>
        <v>805.90887844600013</v>
      </c>
      <c r="AE55">
        <f>'IDT-1'!C55</f>
        <v>0</v>
      </c>
      <c r="AF55" s="26"/>
      <c r="AG55">
        <f t="shared" si="2"/>
        <v>805.90887844600013</v>
      </c>
      <c r="AI55" s="75">
        <f>PXIL!I55</f>
        <v>0</v>
      </c>
      <c r="AJ55" s="75">
        <f>PXIL!O55</f>
        <v>0</v>
      </c>
      <c r="AK55" s="75">
        <f>RTM_IEX!I55</f>
        <v>24.08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6.8558823529411761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46.72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4.1662479999999986</v>
      </c>
      <c r="O56">
        <f>BYPL_ISGS_exbus!BB56</f>
        <v>491.11323528979506</v>
      </c>
      <c r="P56" s="77">
        <v>64.17</v>
      </c>
      <c r="Q56" s="77">
        <v>9.629999999999999</v>
      </c>
      <c r="R56" s="80">
        <v>25.899999999999995</v>
      </c>
      <c r="S56" s="80">
        <v>0</v>
      </c>
      <c r="T56" s="78">
        <f>SUMPRODUCT(LTA!F56:AJ56,LTA!F$101:AJ$101,LTA!F$104:AJ$104)</f>
        <v>134.84999999999997</v>
      </c>
      <c r="U56" s="78">
        <f>SUMPRODUCT(LTA!F56:AJ56,LTA!F$102:AJ$102,LTA!F$104:AJ$104)</f>
        <v>54.529999999999994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103.87</v>
      </c>
      <c r="AB56" s="117">
        <f>-STOA!O56</f>
        <v>-152.19999999999999</v>
      </c>
      <c r="AC56">
        <f t="shared" si="0"/>
        <v>9.7377924767359829</v>
      </c>
      <c r="AD56">
        <f t="shared" si="1"/>
        <v>790.91757316600024</v>
      </c>
      <c r="AE56">
        <f>'IDT-1'!C56</f>
        <v>0</v>
      </c>
      <c r="AF56" s="26"/>
      <c r="AG56">
        <f t="shared" si="2"/>
        <v>790.91757316600024</v>
      </c>
      <c r="AI56" s="75">
        <f>PXIL!I56</f>
        <v>0</v>
      </c>
      <c r="AJ56" s="75">
        <f>PXIL!O56</f>
        <v>0</v>
      </c>
      <c r="AK56" s="75">
        <f>RTM_IEX!I56</f>
        <v>9.6300000000000008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19.211915269196822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46.72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4.3134719999999991</v>
      </c>
      <c r="O57">
        <f>BYPL_ISGS_exbus!BB57</f>
        <v>477.80318424893562</v>
      </c>
      <c r="P57" s="77">
        <v>64.17</v>
      </c>
      <c r="Q57" s="77">
        <v>9.629999999999999</v>
      </c>
      <c r="R57" s="80">
        <v>25.899999999999995</v>
      </c>
      <c r="S57" s="80">
        <v>0</v>
      </c>
      <c r="T57" s="78">
        <f>SUMPRODUCT(LTA!F57:AJ57,LTA!F$101:AJ$101,LTA!F$104:AJ$104)</f>
        <v>134.90999999999997</v>
      </c>
      <c r="U57" s="78">
        <f>SUMPRODUCT(LTA!F57:AJ57,LTA!F$102:AJ$102,LTA!F$104:AJ$104)</f>
        <v>54.44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103.87</v>
      </c>
      <c r="AB57" s="117">
        <f>-STOA!O57</f>
        <v>-152.19999999999999</v>
      </c>
      <c r="AC57">
        <f t="shared" si="0"/>
        <v>9.7304286884394688</v>
      </c>
      <c r="AD57">
        <f t="shared" si="1"/>
        <v>790.08814282969297</v>
      </c>
      <c r="AE57">
        <f>'IDT-1'!C57</f>
        <v>0</v>
      </c>
      <c r="AF57" s="26"/>
      <c r="AG57">
        <f t="shared" si="2"/>
        <v>790.08814282969297</v>
      </c>
      <c r="AI57" s="75">
        <f>PXIL!I57</f>
        <v>0</v>
      </c>
      <c r="AJ57" s="75">
        <f>PXIL!O57</f>
        <v>0</v>
      </c>
      <c r="AK57" s="75">
        <f>RTM_IEX!I57</f>
        <v>9.6300000000000008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19.211915269196822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46.72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4.4559159999999984</v>
      </c>
      <c r="O58">
        <f>BYPL_ISGS_exbus!BB58</f>
        <v>477.73692829777997</v>
      </c>
      <c r="P58" s="77">
        <v>64.17</v>
      </c>
      <c r="Q58" s="77">
        <v>9.6312936593229459</v>
      </c>
      <c r="R58" s="80">
        <v>25.899999999999995</v>
      </c>
      <c r="S58" s="80">
        <v>0</v>
      </c>
      <c r="T58" s="78">
        <f>SUMPRODUCT(LTA!F58:AJ58,LTA!F$101:AJ$101,LTA!F$104:AJ$104)</f>
        <v>134.76</v>
      </c>
      <c r="U58" s="78">
        <f>SUMPRODUCT(LTA!F58:AJ58,LTA!F$102:AJ$102,LTA!F$104:AJ$104)</f>
        <v>54.55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103.87</v>
      </c>
      <c r="AB58" s="117">
        <f>-STOA!O58</f>
        <v>-152.19999999999999</v>
      </c>
      <c r="AC58">
        <f t="shared" si="0"/>
        <v>9.8155905274713398</v>
      </c>
      <c r="AD58">
        <f t="shared" si="1"/>
        <v>799.68046269882825</v>
      </c>
      <c r="AE58">
        <f>'IDT-1'!C58</f>
        <v>0</v>
      </c>
      <c r="AF58" s="26"/>
      <c r="AG58">
        <f t="shared" si="2"/>
        <v>799.68046269882825</v>
      </c>
      <c r="AI58" s="75">
        <f>PXIL!I58</f>
        <v>0</v>
      </c>
      <c r="AJ58" s="75">
        <f>PXIL!O58</f>
        <v>0</v>
      </c>
      <c r="AK58" s="75">
        <f>RTM_IEX!I58</f>
        <v>19.27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6.8558823529411761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46.72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4.0706479999999994</v>
      </c>
      <c r="O59">
        <f>BYPL_ISGS_exbus!BB59</f>
        <v>476.77444946794651</v>
      </c>
      <c r="P59" s="77">
        <v>64.17</v>
      </c>
      <c r="Q59" s="77">
        <v>9.6312936593229459</v>
      </c>
      <c r="R59" s="80">
        <v>25.899999999999995</v>
      </c>
      <c r="S59" s="80">
        <v>0</v>
      </c>
      <c r="T59" s="78">
        <f>SUMPRODUCT(LTA!F59:AJ59,LTA!F$101:AJ$101,LTA!F$104:AJ$104)</f>
        <v>133.78000000000003</v>
      </c>
      <c r="U59" s="78">
        <f>SUMPRODUCT(LTA!F59:AJ59,LTA!F$102:AJ$102,LTA!F$104:AJ$104)</f>
        <v>54.43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103.87</v>
      </c>
      <c r="AB59" s="117">
        <f>-STOA!O59</f>
        <v>-152.19999999999999</v>
      </c>
      <c r="AC59">
        <f t="shared" si="0"/>
        <v>10.024381265705756</v>
      </c>
      <c r="AD59">
        <f t="shared" si="1"/>
        <v>823.1978922145048</v>
      </c>
      <c r="AE59">
        <f>'IDT-1'!C59</f>
        <v>0</v>
      </c>
      <c r="AF59" s="26"/>
      <c r="AG59">
        <f t="shared" si="2"/>
        <v>823.1978922145048</v>
      </c>
      <c r="AI59" s="75">
        <f>PXIL!I59</f>
        <v>0</v>
      </c>
      <c r="AJ59" s="75">
        <f>PXIL!O59</f>
        <v>0</v>
      </c>
      <c r="AK59" s="75">
        <f>RTM_IEX!I59</f>
        <v>57.8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6.8558823529411761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46.72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4.0935919999999992</v>
      </c>
      <c r="O60">
        <f>BYPL_ISGS_exbus!BB60</f>
        <v>478.32661700674652</v>
      </c>
      <c r="P60" s="77">
        <v>64.17</v>
      </c>
      <c r="Q60" s="77">
        <v>9.6312936593229459</v>
      </c>
      <c r="R60" s="80">
        <v>25.899999999999995</v>
      </c>
      <c r="S60" s="80">
        <v>0</v>
      </c>
      <c r="T60" s="78">
        <f>SUMPRODUCT(LTA!F60:AJ60,LTA!F$101:AJ$101,LTA!F$104:AJ$104)</f>
        <v>123.88</v>
      </c>
      <c r="U60" s="78">
        <f>SUMPRODUCT(LTA!F60:AJ60,LTA!F$102:AJ$102,LTA!F$104:AJ$104)</f>
        <v>54.48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103.27000000000001</v>
      </c>
      <c r="AB60" s="117">
        <f>-STOA!O60</f>
        <v>-152.19999999999999</v>
      </c>
      <c r="AC60">
        <f t="shared" si="0"/>
        <v>10.200514247247197</v>
      </c>
      <c r="AD60">
        <f t="shared" si="1"/>
        <v>843.03687077176346</v>
      </c>
      <c r="AE60">
        <f>'IDT-1'!C60</f>
        <v>0</v>
      </c>
      <c r="AF60" s="26"/>
      <c r="AG60">
        <f t="shared" si="2"/>
        <v>843.03687077176346</v>
      </c>
      <c r="AI60" s="75">
        <f>PXIL!I60</f>
        <v>0</v>
      </c>
      <c r="AJ60" s="75">
        <f>PXIL!O60</f>
        <v>0</v>
      </c>
      <c r="AK60" s="75">
        <f>RTM_IEX!I60</f>
        <v>86.69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6.8558823529411761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46.72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3.9368079999999996</v>
      </c>
      <c r="O61">
        <f>BYPL_ISGS_exbus!BB61</f>
        <v>485.67939375266525</v>
      </c>
      <c r="P61" s="77">
        <v>64.17</v>
      </c>
      <c r="Q61" s="77">
        <v>9.6312936593229459</v>
      </c>
      <c r="R61" s="80">
        <v>25.899999999999995</v>
      </c>
      <c r="S61" s="80">
        <v>0</v>
      </c>
      <c r="T61" s="78">
        <f>SUMPRODUCT(LTA!F61:AJ61,LTA!F$101:AJ$101,LTA!F$104:AJ$104)</f>
        <v>117.81</v>
      </c>
      <c r="U61" s="78">
        <f>SUMPRODUCT(LTA!F61:AJ61,LTA!F$102:AJ$102,LTA!F$104:AJ$104)</f>
        <v>54.55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100.87</v>
      </c>
      <c r="AB61" s="117">
        <f>-STOA!O61</f>
        <v>-152.19999999999999</v>
      </c>
      <c r="AC61">
        <f t="shared" si="0"/>
        <v>10.122158983411282</v>
      </c>
      <c r="AD61">
        <f t="shared" si="1"/>
        <v>834.21121878151803</v>
      </c>
      <c r="AE61">
        <f>'IDT-1'!C61</f>
        <v>0</v>
      </c>
      <c r="AF61" s="26"/>
      <c r="AG61">
        <f t="shared" si="2"/>
        <v>834.21121878151803</v>
      </c>
      <c r="AI61" s="75">
        <f>PXIL!I61</f>
        <v>0</v>
      </c>
      <c r="AJ61" s="75">
        <f>PXIL!O61</f>
        <v>0</v>
      </c>
      <c r="AK61" s="75">
        <f>RTM_IEX!I61</f>
        <v>78.989999999999995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6.8558823529411761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46.72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3.9463679999999992</v>
      </c>
      <c r="O62">
        <f>BYPL_ISGS_exbus!BB62</f>
        <v>488.58090831986522</v>
      </c>
      <c r="P62" s="77">
        <v>64.17</v>
      </c>
      <c r="Q62" s="77">
        <v>9.6312936593229459</v>
      </c>
      <c r="R62" s="80">
        <v>25.899999999999995</v>
      </c>
      <c r="S62" s="80">
        <v>0</v>
      </c>
      <c r="T62" s="78">
        <f>SUMPRODUCT(LTA!F62:AJ62,LTA!F$101:AJ$101,LTA!F$104:AJ$104)</f>
        <v>111.02</v>
      </c>
      <c r="U62" s="78">
        <f>SUMPRODUCT(LTA!F62:AJ62,LTA!F$102:AJ$102,LTA!F$104:AJ$104)</f>
        <v>54.449999999999996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98.77000000000001</v>
      </c>
      <c r="AB62" s="117">
        <f>-STOA!O62</f>
        <v>-152.19999999999999</v>
      </c>
      <c r="AC62">
        <f t="shared" si="0"/>
        <v>10.094096439602643</v>
      </c>
      <c r="AD62">
        <f t="shared" si="1"/>
        <v>831.0503558925268</v>
      </c>
      <c r="AE62">
        <f>'IDT-1'!C62</f>
        <v>0</v>
      </c>
      <c r="AF62" s="26"/>
      <c r="AG62">
        <f t="shared" si="2"/>
        <v>831.0503558925268</v>
      </c>
      <c r="AI62" s="75">
        <f>PXIL!I62</f>
        <v>0</v>
      </c>
      <c r="AJ62" s="75">
        <f>PXIL!O62</f>
        <v>0</v>
      </c>
      <c r="AK62" s="75">
        <f>RTM_IEX!I62</f>
        <v>81.88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6.8558823529411761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46.72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4.0658679999999991</v>
      </c>
      <c r="O63">
        <f>BYPL_ISGS_exbus!BB63</f>
        <v>488.58098110271493</v>
      </c>
      <c r="P63" s="77">
        <v>64.17</v>
      </c>
      <c r="Q63" s="77">
        <v>9.6312936593229459</v>
      </c>
      <c r="R63" s="80">
        <v>25.899999999999995</v>
      </c>
      <c r="S63" s="80">
        <v>0</v>
      </c>
      <c r="T63" s="78">
        <f>SUMPRODUCT(LTA!F63:AJ63,LTA!F$101:AJ$101,LTA!F$104:AJ$104)</f>
        <v>103.89</v>
      </c>
      <c r="U63" s="78">
        <f>SUMPRODUCT(LTA!F63:AJ63,LTA!F$102:AJ$102,LTA!F$104:AJ$104)</f>
        <v>54.489999999999995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95.77000000000001</v>
      </c>
      <c r="AB63" s="117">
        <f>-STOA!O63</f>
        <v>-152.19999999999999</v>
      </c>
      <c r="AC63">
        <f t="shared" si="0"/>
        <v>9.8791966800917184</v>
      </c>
      <c r="AD63">
        <f t="shared" si="1"/>
        <v>806.84482843488729</v>
      </c>
      <c r="AE63">
        <f>'IDT-1'!C63</f>
        <v>0</v>
      </c>
      <c r="AF63" s="26"/>
      <c r="AG63">
        <f t="shared" si="2"/>
        <v>806.84482843488729</v>
      </c>
      <c r="AI63" s="75">
        <f>PXIL!I63</f>
        <v>0</v>
      </c>
      <c r="AJ63" s="75">
        <f>PXIL!O63</f>
        <v>0</v>
      </c>
      <c r="AK63" s="75">
        <f>RTM_IEX!I63</f>
        <v>67.430000000000007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6.8558823529411761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46.72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4.0285839999999995</v>
      </c>
      <c r="O64">
        <f>BYPL_ISGS_exbus!BB64</f>
        <v>488.58098110271493</v>
      </c>
      <c r="P64" s="77">
        <v>64.17</v>
      </c>
      <c r="Q64" s="77">
        <v>9.6312936593229459</v>
      </c>
      <c r="R64" s="80">
        <v>25.899999999999995</v>
      </c>
      <c r="S64" s="80">
        <v>0</v>
      </c>
      <c r="T64" s="78">
        <f>SUMPRODUCT(LTA!F64:AJ64,LTA!F$101:AJ$101,LTA!F$104:AJ$104)</f>
        <v>96.39</v>
      </c>
      <c r="U64" s="78">
        <f>SUMPRODUCT(LTA!F64:AJ64,LTA!F$102:AJ$102,LTA!F$104:AJ$104)</f>
        <v>54.529999999999994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91.27000000000001</v>
      </c>
      <c r="AB64" s="117">
        <f>-STOA!O64</f>
        <v>-152.19999999999999</v>
      </c>
      <c r="AC64">
        <f t="shared" si="0"/>
        <v>9.9006925808917181</v>
      </c>
      <c r="AD64">
        <f t="shared" si="1"/>
        <v>809.26604853408719</v>
      </c>
      <c r="AE64">
        <f>'IDT-1'!C64</f>
        <v>0</v>
      </c>
      <c r="AF64" s="26"/>
      <c r="AG64">
        <f t="shared" si="2"/>
        <v>809.26604853408719</v>
      </c>
      <c r="AI64" s="75">
        <f>PXIL!I64</f>
        <v>0</v>
      </c>
      <c r="AJ64" s="75">
        <f>PXIL!O64</f>
        <v>0</v>
      </c>
      <c r="AK64" s="75">
        <f>RTM_IEX!I64</f>
        <v>81.87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19.211915269196822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46.72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4.0056399999999996</v>
      </c>
      <c r="O65">
        <f>BYPL_ISGS_exbus!BB65</f>
        <v>502.11217502071486</v>
      </c>
      <c r="P65" s="77">
        <v>64.17</v>
      </c>
      <c r="Q65" s="77">
        <v>9.6312936593229459</v>
      </c>
      <c r="R65" s="80">
        <v>25.899999999999995</v>
      </c>
      <c r="S65" s="80">
        <v>0</v>
      </c>
      <c r="T65" s="78">
        <f>SUMPRODUCT(LTA!F65:AJ65,LTA!F$101:AJ$101,LTA!F$104:AJ$104)</f>
        <v>88.669999999999987</v>
      </c>
      <c r="U65" s="78">
        <f>SUMPRODUCT(LTA!F65:AJ65,LTA!F$102:AJ$102,LTA!F$104:AJ$104)</f>
        <v>54.55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88.27000000000001</v>
      </c>
      <c r="AB65" s="117">
        <f>-STOA!O65</f>
        <v>-152.19999999999999</v>
      </c>
      <c r="AC65">
        <f t="shared" si="0"/>
        <v>10.161386269833168</v>
      </c>
      <c r="AD65">
        <f t="shared" si="1"/>
        <v>838.6296376794013</v>
      </c>
      <c r="AE65">
        <f>'IDT-1'!C65</f>
        <v>0</v>
      </c>
      <c r="AF65" s="26"/>
      <c r="AG65">
        <f t="shared" si="2"/>
        <v>838.6296376794013</v>
      </c>
      <c r="AI65" s="75">
        <f>PXIL!I65</f>
        <v>0</v>
      </c>
      <c r="AJ65" s="75">
        <f>PXIL!O65</f>
        <v>0</v>
      </c>
      <c r="AK65" s="75">
        <f>RTM_IEX!I65</f>
        <v>96.33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19.211915269196822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46.72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4.0381439999999991</v>
      </c>
      <c r="O66">
        <f>BYPL_ISGS_exbus!BB66</f>
        <v>502.11217502071486</v>
      </c>
      <c r="P66" s="77">
        <v>64.17</v>
      </c>
      <c r="Q66" s="77">
        <v>9.6312936593229459</v>
      </c>
      <c r="R66" s="80">
        <v>25.899999999999995</v>
      </c>
      <c r="S66" s="80">
        <v>0</v>
      </c>
      <c r="T66" s="78">
        <f>SUMPRODUCT(LTA!F66:AJ66,LTA!F$101:AJ$101,LTA!F$104:AJ$104)</f>
        <v>81.550000000000011</v>
      </c>
      <c r="U66" s="78">
        <f>SUMPRODUCT(LTA!F66:AJ66,LTA!F$102:AJ$102,LTA!F$104:AJ$104)</f>
        <v>54.449999999999996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82.27000000000001</v>
      </c>
      <c r="AB66" s="117">
        <f>-STOA!O66</f>
        <v>-152.19999999999999</v>
      </c>
      <c r="AC66">
        <f t="shared" si="0"/>
        <v>9.9180883050331694</v>
      </c>
      <c r="AD66">
        <f t="shared" si="1"/>
        <v>811.22543964420151</v>
      </c>
      <c r="AE66">
        <f>'IDT-1'!C66</f>
        <v>0</v>
      </c>
      <c r="AF66" s="26"/>
      <c r="AG66">
        <f t="shared" si="2"/>
        <v>811.22543964420151</v>
      </c>
      <c r="AI66" s="75">
        <f>PXIL!I66</f>
        <v>0</v>
      </c>
      <c r="AJ66" s="75">
        <f>PXIL!O66</f>
        <v>0</v>
      </c>
      <c r="AK66" s="75">
        <f>RTM_IEX!I66</f>
        <v>81.87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6.8558823529411761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46.72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4.0563079999999996</v>
      </c>
      <c r="O67">
        <f>BYPL_ISGS_exbus!BB67</f>
        <v>516.73936202178493</v>
      </c>
      <c r="P67" s="77">
        <v>64.17</v>
      </c>
      <c r="Q67" s="77">
        <v>22.07</v>
      </c>
      <c r="R67" s="80">
        <v>25.899999999999995</v>
      </c>
      <c r="S67" s="80">
        <v>0</v>
      </c>
      <c r="T67" s="78">
        <f>SUMPRODUCT(LTA!F67:AJ67,LTA!F$101:AJ$101,LTA!F$104:AJ$104)</f>
        <v>70.13</v>
      </c>
      <c r="U67" s="78">
        <f>SUMPRODUCT(LTA!F67:AJ67,LTA!F$102:AJ$102,LTA!F$104:AJ$104)</f>
        <v>83.36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9.6300000000000008</v>
      </c>
      <c r="Z67" s="75">
        <f>IEX!O67</f>
        <v>0</v>
      </c>
      <c r="AA67" s="117">
        <f>STOA!I67</f>
        <v>78.970000000000013</v>
      </c>
      <c r="AB67" s="117">
        <f>-STOA!O67</f>
        <v>-152.19999999999999</v>
      </c>
      <c r="AC67">
        <f t="shared" si="0"/>
        <v>10.172654919977493</v>
      </c>
      <c r="AD67">
        <f t="shared" si="1"/>
        <v>839.89889745474852</v>
      </c>
      <c r="AE67">
        <f>'IDT-1'!C67</f>
        <v>0</v>
      </c>
      <c r="AF67" s="26"/>
      <c r="AG67">
        <f t="shared" si="2"/>
        <v>839.89889745474852</v>
      </c>
      <c r="AI67" s="75">
        <f>PXIL!I67</f>
        <v>0</v>
      </c>
      <c r="AJ67" s="75">
        <f>PXIL!O67</f>
        <v>0</v>
      </c>
      <c r="AK67" s="75">
        <f>RTM_IEX!I67</f>
        <v>72.25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6.8558823529411761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46.72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4.0247599999999997</v>
      </c>
      <c r="O68">
        <f>BYPL_ISGS_exbus!BB68</f>
        <v>516.73936202178493</v>
      </c>
      <c r="P68" s="77">
        <v>64.17</v>
      </c>
      <c r="Q68" s="77">
        <v>22.07</v>
      </c>
      <c r="R68" s="80">
        <v>25.899999999999995</v>
      </c>
      <c r="S68" s="80">
        <v>0</v>
      </c>
      <c r="T68" s="78">
        <f>SUMPRODUCT(LTA!F68:AJ68,LTA!F$101:AJ$101,LTA!F$104:AJ$104)</f>
        <v>60.58</v>
      </c>
      <c r="U68" s="78">
        <f>SUMPRODUCT(LTA!F68:AJ68,LTA!F$102:AJ$102,LTA!F$104:AJ$104)</f>
        <v>102.47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28.9</v>
      </c>
      <c r="Z68" s="75">
        <f>IEX!O68</f>
        <v>0</v>
      </c>
      <c r="AA68" s="117">
        <f>STOA!I68</f>
        <v>75.37</v>
      </c>
      <c r="AB68" s="117">
        <f>-STOA!O68</f>
        <v>-152.19999999999999</v>
      </c>
      <c r="AC68">
        <f t="shared" ref="AC68:AC98" si="3">SUMIF(B68:AB68,"&gt;0")*$AC$2-SUMIF(B68:AB68,"&lt;0")*($AC$2/(1-$AC$2))+SUMIF(AI68:AR68,"&gt;0")*$AC$2-SUMIF(AI68:AR68,"&lt;0")*($AC$2/(1-$AC$2))</f>
        <v>10.012921297577494</v>
      </c>
      <c r="AD68">
        <f t="shared" ref="AD68:AD98" si="4">SUM(B68:AB68,AI68:AR68)-AC68</f>
        <v>821.90708307714863</v>
      </c>
      <c r="AE68">
        <f>'IDT-1'!C68</f>
        <v>0</v>
      </c>
      <c r="AF68" s="26"/>
      <c r="AG68">
        <f t="shared" ref="AG68:AG98" si="5">SUM(AD68:AF68)</f>
        <v>821.90708307714863</v>
      </c>
      <c r="AI68" s="75">
        <f>PXIL!I68</f>
        <v>0</v>
      </c>
      <c r="AJ68" s="75">
        <f>PXIL!O68</f>
        <v>0</v>
      </c>
      <c r="AK68" s="75">
        <f>RTM_IEX!I68</f>
        <v>28.9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7.0617647058823527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46.72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3.9329839999999989</v>
      </c>
      <c r="O69">
        <f>BYPL_ISGS_exbus!BB69</f>
        <v>547.41801190415958</v>
      </c>
      <c r="P69" s="77">
        <v>64.17</v>
      </c>
      <c r="Q69" s="77">
        <v>22.07</v>
      </c>
      <c r="R69" s="80">
        <v>25.899999999999995</v>
      </c>
      <c r="S69" s="80">
        <v>0</v>
      </c>
      <c r="T69" s="78">
        <f>SUMPRODUCT(LTA!F69:AJ69,LTA!F$101:AJ$101,LTA!F$104:AJ$104)</f>
        <v>53.83</v>
      </c>
      <c r="U69" s="78">
        <f>SUMPRODUCT(LTA!F69:AJ69,LTA!F$102:AJ$102,LTA!F$104:AJ$104)</f>
        <v>102.53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38.53</v>
      </c>
      <c r="Z69" s="75">
        <f>IEX!O69</f>
        <v>0</v>
      </c>
      <c r="AA69" s="117">
        <f>STOA!I69</f>
        <v>71.170000000000016</v>
      </c>
      <c r="AB69" s="117">
        <f>-STOA!O69</f>
        <v>-152.19999999999999</v>
      </c>
      <c r="AC69">
        <f t="shared" si="3"/>
        <v>10.018489552448273</v>
      </c>
      <c r="AD69">
        <f t="shared" si="4"/>
        <v>822.53427105759351</v>
      </c>
      <c r="AE69">
        <f>'IDT-1'!C69</f>
        <v>0</v>
      </c>
      <c r="AF69" s="26"/>
      <c r="AG69">
        <f t="shared" si="5"/>
        <v>822.53427105759351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7.2085450346420314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46.72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3.8909199999999995</v>
      </c>
      <c r="O70">
        <f>BYPL_ISGS_exbus!BB70</f>
        <v>547.83963421839894</v>
      </c>
      <c r="P70" s="77">
        <v>64.17</v>
      </c>
      <c r="Q70" s="77">
        <v>22.07</v>
      </c>
      <c r="R70" s="80">
        <v>25.899999999999995</v>
      </c>
      <c r="S70" s="80">
        <v>0</v>
      </c>
      <c r="T70" s="78">
        <f>SUMPRODUCT(LTA!F70:AJ70,LTA!F$101:AJ$101,LTA!F$104:AJ$104)</f>
        <v>44.91</v>
      </c>
      <c r="U70" s="78">
        <f>SUMPRODUCT(LTA!F70:AJ70,LTA!F$102:AJ$102,LTA!F$104:AJ$104)</f>
        <v>103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52.98</v>
      </c>
      <c r="Z70" s="75">
        <f>IEX!O70</f>
        <v>0</v>
      </c>
      <c r="AA70" s="117">
        <f>STOA!I70</f>
        <v>67.27000000000001</v>
      </c>
      <c r="AB70" s="117">
        <f>-STOA!O70</f>
        <v>-152.19999999999999</v>
      </c>
      <c r="AC70">
        <f t="shared" si="3"/>
        <v>10.041601332506664</v>
      </c>
      <c r="AD70">
        <f t="shared" si="4"/>
        <v>825.13749792053432</v>
      </c>
      <c r="AE70">
        <f>'IDT-1'!C70</f>
        <v>0</v>
      </c>
      <c r="AF70" s="26"/>
      <c r="AG70">
        <f t="shared" si="5"/>
        <v>825.13749792053432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7.2085450346420314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42.84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4.1480839999999999</v>
      </c>
      <c r="O71">
        <f>BYPL_ISGS_exbus!BB71</f>
        <v>550.17283387944337</v>
      </c>
      <c r="P71" s="77">
        <v>64.17</v>
      </c>
      <c r="Q71" s="77">
        <v>22.07</v>
      </c>
      <c r="R71" s="80">
        <v>18.66</v>
      </c>
      <c r="S71" s="80">
        <v>0</v>
      </c>
      <c r="T71" s="78">
        <f>SUMPRODUCT(LTA!F71:AJ71,LTA!F$101:AJ$101,LTA!F$104:AJ$104)</f>
        <v>36.72</v>
      </c>
      <c r="U71" s="78">
        <f>SUMPRODUCT(LTA!F71:AJ71,LTA!F$102:AJ$102,LTA!F$104:AJ$104)</f>
        <v>103.07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77.06</v>
      </c>
      <c r="Z71" s="75">
        <f>IEX!O71</f>
        <v>0</v>
      </c>
      <c r="AA71" s="117">
        <f>STOA!I71</f>
        <v>64.27000000000001</v>
      </c>
      <c r="AB71" s="117">
        <f>-STOA!O71</f>
        <v>-152.19999999999999</v>
      </c>
      <c r="AC71">
        <f t="shared" si="3"/>
        <v>10.207748532723855</v>
      </c>
      <c r="AD71">
        <f t="shared" si="4"/>
        <v>843.85171438136149</v>
      </c>
      <c r="AE71">
        <f>'IDT-1'!C71</f>
        <v>0</v>
      </c>
      <c r="AF71" s="26"/>
      <c r="AG71">
        <f t="shared" si="5"/>
        <v>843.85171438136149</v>
      </c>
      <c r="AI71" s="75">
        <f>PXIL!I71</f>
        <v>0</v>
      </c>
      <c r="AJ71" s="75">
        <f>PXIL!O71</f>
        <v>0</v>
      </c>
      <c r="AK71" s="75">
        <f>RTM_IEX!I71</f>
        <v>14.45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21.230534133104825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42.84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4.0247599999999997</v>
      </c>
      <c r="O72">
        <f>BYPL_ISGS_exbus!BB72</f>
        <v>550.17283387944337</v>
      </c>
      <c r="P72" s="77">
        <v>64.17</v>
      </c>
      <c r="Q72" s="77">
        <v>22.07</v>
      </c>
      <c r="R72" s="80">
        <v>13.879999999999999</v>
      </c>
      <c r="S72" s="80">
        <v>0</v>
      </c>
      <c r="T72" s="78">
        <f>SUMPRODUCT(LTA!F72:AJ72,LTA!F$101:AJ$101,LTA!F$104:AJ$104)</f>
        <v>25.97</v>
      </c>
      <c r="U72" s="78">
        <f>SUMPRODUCT(LTA!F72:AJ72,LTA!F$102:AJ$102,LTA!F$104:AJ$104)</f>
        <v>103.38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105.95</v>
      </c>
      <c r="Z72" s="75">
        <f>IEX!O72</f>
        <v>0</v>
      </c>
      <c r="AA72" s="117">
        <f>STOA!I72</f>
        <v>61.27000000000001</v>
      </c>
      <c r="AB72" s="117">
        <f>-STOA!O72</f>
        <v>-152.19999999999999</v>
      </c>
      <c r="AC72">
        <f t="shared" si="3"/>
        <v>10.423952785590329</v>
      </c>
      <c r="AD72">
        <f t="shared" si="4"/>
        <v>868.204175226958</v>
      </c>
      <c r="AE72">
        <f>'IDT-1'!C72</f>
        <v>0</v>
      </c>
      <c r="AF72" s="26"/>
      <c r="AG72">
        <f t="shared" si="5"/>
        <v>868.204175226958</v>
      </c>
      <c r="AI72" s="75">
        <f>PXIL!I72</f>
        <v>0</v>
      </c>
      <c r="AJ72" s="75">
        <f>PXIL!O72</f>
        <v>0</v>
      </c>
      <c r="AK72" s="75">
        <f>RTM_IEX!I72</f>
        <v>14.45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21.230534133104825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38.840000000000003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4.2675839999999994</v>
      </c>
      <c r="O73">
        <f>BYPL_ISGS_exbus!BB73</f>
        <v>583.53390886482146</v>
      </c>
      <c r="P73" s="77">
        <v>64.17</v>
      </c>
      <c r="Q73" s="77">
        <v>22.07</v>
      </c>
      <c r="R73" s="80">
        <v>8.6999999999999993</v>
      </c>
      <c r="S73" s="80">
        <v>0</v>
      </c>
      <c r="T73" s="78">
        <f>SUMPRODUCT(LTA!F73:AJ73,LTA!F$101:AJ$101,LTA!F$104:AJ$104)</f>
        <v>19.559999999999999</v>
      </c>
      <c r="U73" s="78">
        <f>SUMPRODUCT(LTA!F73:AJ73,LTA!F$102:AJ$102,LTA!F$104:AJ$104)</f>
        <v>104.17999999999999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120.91</v>
      </c>
      <c r="Z73" s="75">
        <f>IEX!O73</f>
        <v>0</v>
      </c>
      <c r="AA73" s="117">
        <f>STOA!I73</f>
        <v>59.77000000000001</v>
      </c>
      <c r="AB73" s="117">
        <f>-STOA!O73</f>
        <v>-152.19999999999999</v>
      </c>
      <c r="AC73">
        <f t="shared" si="3"/>
        <v>10.877539096661653</v>
      </c>
      <c r="AD73">
        <f t="shared" si="4"/>
        <v>919.29448790126457</v>
      </c>
      <c r="AE73">
        <f>'IDT-1'!C73</f>
        <v>0</v>
      </c>
      <c r="AF73" s="26"/>
      <c r="AG73">
        <f t="shared" si="5"/>
        <v>919.29448790126457</v>
      </c>
      <c r="AI73" s="75">
        <f>PXIL!I73</f>
        <v>0</v>
      </c>
      <c r="AJ73" s="75">
        <f>PXIL!O73</f>
        <v>0</v>
      </c>
      <c r="AK73" s="75">
        <f>RTM_IEX!I73</f>
        <v>33.72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7.2085450346420314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38.840000000000003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4.1805879999999993</v>
      </c>
      <c r="O74">
        <f>BYPL_ISGS_exbus!BB74</f>
        <v>604.21698353482134</v>
      </c>
      <c r="P74" s="77">
        <v>64.17</v>
      </c>
      <c r="Q74" s="77">
        <v>22.07</v>
      </c>
      <c r="R74" s="80">
        <v>5.63</v>
      </c>
      <c r="S74" s="80">
        <v>0</v>
      </c>
      <c r="T74" s="78">
        <f>SUMPRODUCT(LTA!F74:AJ74,LTA!F$101:AJ$101,LTA!F$104:AJ$104)</f>
        <v>13.809999999999999</v>
      </c>
      <c r="U74" s="78">
        <f>SUMPRODUCT(LTA!F74:AJ74,LTA!F$102:AJ$102,LTA!F$104:AJ$104)</f>
        <v>105.06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143.09</v>
      </c>
      <c r="Z74" s="75">
        <f>IEX!O74</f>
        <v>0</v>
      </c>
      <c r="AA74" s="117">
        <f>STOA!I74</f>
        <v>57.590000000000011</v>
      </c>
      <c r="AB74" s="117">
        <f>-STOA!O74</f>
        <v>-152.19999999999999</v>
      </c>
      <c r="AC74">
        <f t="shared" si="3"/>
        <v>10.744783084891182</v>
      </c>
      <c r="AD74">
        <f t="shared" si="4"/>
        <v>904.34133348457226</v>
      </c>
      <c r="AE74">
        <f>'IDT-1'!C74</f>
        <v>0</v>
      </c>
      <c r="AF74" s="26"/>
      <c r="AG74">
        <f t="shared" si="5"/>
        <v>904.34133348457226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7.2715935334872981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51.56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4.2398599999999984</v>
      </c>
      <c r="O75">
        <f>BYPL_ISGS_exbus!BB75</f>
        <v>617.27693300431349</v>
      </c>
      <c r="P75" s="77">
        <v>64.17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10.690000000000001</v>
      </c>
      <c r="U75" s="78">
        <f>SUMPRODUCT(LTA!F75:AJ75,LTA!F$102:AJ$102,LTA!F$104:AJ$104)</f>
        <v>105.03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74.040000000000006</v>
      </c>
      <c r="Z75" s="75">
        <f>IEX!O75</f>
        <v>0</v>
      </c>
      <c r="AA75" s="117">
        <f>STOA!I75</f>
        <v>56.560000000000009</v>
      </c>
      <c r="AB75" s="117">
        <f>-STOA!O75</f>
        <v>-55</v>
      </c>
      <c r="AC75">
        <f t="shared" si="3"/>
        <v>9.5489729782880968</v>
      </c>
      <c r="AD75">
        <f t="shared" si="4"/>
        <v>934.7794135595127</v>
      </c>
      <c r="AE75">
        <f>'IDT-1'!C75</f>
        <v>0</v>
      </c>
      <c r="AF75" s="26"/>
      <c r="AG75">
        <f t="shared" si="5"/>
        <v>934.7794135595127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7.2715935334872981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51.56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4.2035319999999992</v>
      </c>
      <c r="O76">
        <f>BYPL_ISGS_exbus!BB76</f>
        <v>630.06820927484216</v>
      </c>
      <c r="P76" s="77">
        <v>64.17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10.220000000000001</v>
      </c>
      <c r="U76" s="78">
        <f>SUMPRODUCT(LTA!F76:AJ76,LTA!F$102:AJ$102,LTA!F$104:AJ$104)</f>
        <v>104.92999999999999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51.94</v>
      </c>
      <c r="Z76" s="75">
        <f>IEX!O76</f>
        <v>0</v>
      </c>
      <c r="AA76" s="117">
        <f>STOA!I76</f>
        <v>55.670000000000009</v>
      </c>
      <c r="AB76" s="117">
        <f>-STOA!O76</f>
        <v>-55</v>
      </c>
      <c r="AC76">
        <f t="shared" si="3"/>
        <v>10.32170162395656</v>
      </c>
      <c r="AD76">
        <f t="shared" si="4"/>
        <v>941.46163318437289</v>
      </c>
      <c r="AE76">
        <f>'IDT-1'!C76</f>
        <v>0</v>
      </c>
      <c r="AF76" s="26"/>
      <c r="AG76">
        <f t="shared" si="5"/>
        <v>941.46163318437289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-55</v>
      </c>
      <c r="AM76" s="75">
        <f>RTM_PXI!I76</f>
        <v>0</v>
      </c>
      <c r="AN76" s="75">
        <f>RTM_PXI!O76</f>
        <v>0</v>
      </c>
      <c r="AO76" s="192">
        <f>GDAM_IEX!I76</f>
        <v>58.26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7.2715935334872981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54.999246523734499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4.1758079999999991</v>
      </c>
      <c r="O77">
        <f>BYPL_ISGS_exbus!BB77</f>
        <v>647.18112518656744</v>
      </c>
      <c r="P77" s="77">
        <v>64.17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15.44</v>
      </c>
      <c r="U77" s="78">
        <f>SUMPRODUCT(LTA!F77:AJ77,LTA!F$102:AJ$102,LTA!F$104:AJ$104)</f>
        <v>104.88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28.55</v>
      </c>
      <c r="Z77" s="75">
        <f>IEX!O77</f>
        <v>0</v>
      </c>
      <c r="AA77" s="117">
        <f>STOA!I77</f>
        <v>55.27000000000001</v>
      </c>
      <c r="AB77" s="117">
        <f>-STOA!O77</f>
        <v>-55</v>
      </c>
      <c r="AC77">
        <f t="shared" si="3"/>
        <v>10.196293024400068</v>
      </c>
      <c r="AD77">
        <f t="shared" si="4"/>
        <v>953.45148021938917</v>
      </c>
      <c r="AE77">
        <f>'IDT-1'!C77</f>
        <v>0</v>
      </c>
      <c r="AF77" s="26"/>
      <c r="AG77">
        <f t="shared" si="5"/>
        <v>953.45148021938917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-42</v>
      </c>
      <c r="AM77" s="75">
        <f>RTM_PXI!I77</f>
        <v>0</v>
      </c>
      <c r="AN77" s="75">
        <f>RTM_PXI!O77</f>
        <v>0</v>
      </c>
      <c r="AO77" s="192">
        <f>GDAM_IEX!I77</f>
        <v>55.22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7.2715935334872981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54.999246523734499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4.2035319999999992</v>
      </c>
      <c r="O78">
        <f>BYPL_ISGS_exbus!BB78</f>
        <v>654.76120273316724</v>
      </c>
      <c r="P78" s="77">
        <v>64.17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14.87</v>
      </c>
      <c r="U78" s="78">
        <f>SUMPRODUCT(LTA!F78:AJ78,LTA!F$102:AJ$102,LTA!F$104:AJ$104)</f>
        <v>104.74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15.87</v>
      </c>
      <c r="Z78" s="75">
        <f>IEX!O78</f>
        <v>0</v>
      </c>
      <c r="AA78" s="117">
        <f>STOA!I78</f>
        <v>55.27000000000001</v>
      </c>
      <c r="AB78" s="117">
        <f>-STOA!O78</f>
        <v>-55</v>
      </c>
      <c r="AC78">
        <f t="shared" si="3"/>
        <v>10.045001678010147</v>
      </c>
      <c r="AD78">
        <f t="shared" si="4"/>
        <v>936.41057311237876</v>
      </c>
      <c r="AE78">
        <f>'IDT-1'!C78</f>
        <v>0</v>
      </c>
      <c r="AF78" s="26"/>
      <c r="AG78">
        <f t="shared" si="5"/>
        <v>936.41057311237876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-42</v>
      </c>
      <c r="AM78" s="75">
        <f>RTM_PXI!I78</f>
        <v>0</v>
      </c>
      <c r="AN78" s="75">
        <f>RTM_PXI!O78</f>
        <v>0</v>
      </c>
      <c r="AO78" s="192">
        <f>GDAM_IEX!I78</f>
        <v>43.81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7.2715935334872981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54.999246523734499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4.3086919999999989</v>
      </c>
      <c r="O79">
        <f>BYPL_ISGS_exbus!BB79</f>
        <v>655.46407744967655</v>
      </c>
      <c r="P79" s="77">
        <v>64.17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14.48</v>
      </c>
      <c r="U79" s="78">
        <f>SUMPRODUCT(LTA!F79:AJ79,LTA!F$102:AJ$102,LTA!F$104:AJ$104)</f>
        <v>104.59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4.92</v>
      </c>
      <c r="Z79" s="75">
        <f>IEX!O79</f>
        <v>0</v>
      </c>
      <c r="AA79" s="117">
        <f>STOA!I79</f>
        <v>55.27000000000001</v>
      </c>
      <c r="AB79" s="117">
        <f>-STOA!O79</f>
        <v>-55</v>
      </c>
      <c r="AC79">
        <f t="shared" si="3"/>
        <v>10.17845722935885</v>
      </c>
      <c r="AD79">
        <f t="shared" si="4"/>
        <v>875.10515227753956</v>
      </c>
      <c r="AE79">
        <f>'IDT-1'!C79</f>
        <v>0</v>
      </c>
      <c r="AF79" s="26"/>
      <c r="AG79">
        <f t="shared" si="5"/>
        <v>875.10515227753956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-80</v>
      </c>
      <c r="AM79" s="75">
        <f>RTM_PXI!I79</f>
        <v>0</v>
      </c>
      <c r="AN79" s="75">
        <f>RTM_PXI!O79</f>
        <v>0</v>
      </c>
      <c r="AO79" s="192">
        <f>GDAM_IEX!I79</f>
        <v>31.32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7.2715935334872981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54.999246523734499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4.2350799999999991</v>
      </c>
      <c r="O80">
        <f>BYPL_ISGS_exbus!BB80</f>
        <v>666.80931637967649</v>
      </c>
      <c r="P80" s="77">
        <v>64.17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13.98</v>
      </c>
      <c r="U80" s="78">
        <f>SUMPRODUCT(LTA!F80:AJ80,LTA!F$102:AJ$102,LTA!F$104:AJ$104)</f>
        <v>104.5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55.27000000000001</v>
      </c>
      <c r="AB80" s="117">
        <f>-STOA!O80</f>
        <v>-55</v>
      </c>
      <c r="AC80">
        <f t="shared" si="3"/>
        <v>9.8097944454550365</v>
      </c>
      <c r="AD80">
        <f t="shared" si="4"/>
        <v>913.93544199144321</v>
      </c>
      <c r="AE80">
        <f>'IDT-1'!C80</f>
        <v>0</v>
      </c>
      <c r="AF80" s="26"/>
      <c r="AG80">
        <f t="shared" si="5"/>
        <v>913.93544199144321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24.02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7.2715935334872981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54.999246523734499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3.9740919999999993</v>
      </c>
      <c r="O81">
        <f>BYPL_ISGS_exbus!BB81</f>
        <v>667.62153972258568</v>
      </c>
      <c r="P81" s="77">
        <v>64.17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13.4</v>
      </c>
      <c r="U81" s="78">
        <f>SUMPRODUCT(LTA!F81:AJ81,LTA!F$102:AJ$102,LTA!F$104:AJ$104)</f>
        <v>104.36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55.27000000000001</v>
      </c>
      <c r="AB81" s="117">
        <f>-STOA!O81</f>
        <v>-55</v>
      </c>
      <c r="AC81">
        <f t="shared" si="3"/>
        <v>9.5969333164726383</v>
      </c>
      <c r="AD81">
        <f t="shared" si="4"/>
        <v>889.95953846333487</v>
      </c>
      <c r="AE81">
        <f>'IDT-1'!C81</f>
        <v>0</v>
      </c>
      <c r="AF81" s="26"/>
      <c r="AG81">
        <f t="shared" si="5"/>
        <v>889.95953846333487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7.2715935334872981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54.999246523734499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4.2494199999999998</v>
      </c>
      <c r="O82">
        <f>BYPL_ISGS_exbus!BB82</f>
        <v>647.81793556288778</v>
      </c>
      <c r="P82" s="77">
        <v>64.17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12.68</v>
      </c>
      <c r="U82" s="78">
        <f>SUMPRODUCT(LTA!F82:AJ82,LTA!F$102:AJ$102,LTA!F$104:AJ$104)</f>
        <v>106.27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55.27000000000001</v>
      </c>
      <c r="AB82" s="117">
        <f>-STOA!O82</f>
        <v>-55</v>
      </c>
      <c r="AC82">
        <f t="shared" si="3"/>
        <v>9.6131190367112005</v>
      </c>
      <c r="AD82">
        <f t="shared" si="4"/>
        <v>851.60507658339827</v>
      </c>
      <c r="AE82">
        <f>'IDT-1'!C82</f>
        <v>0</v>
      </c>
      <c r="AF82" s="26"/>
      <c r="AG82">
        <f t="shared" si="5"/>
        <v>851.60507658339827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7.2715935334872981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39.999422340963243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4.285747999999999</v>
      </c>
      <c r="O83">
        <f>BYPL_ISGS_exbus!BB83</f>
        <v>639.11248228408431</v>
      </c>
      <c r="P83" s="77">
        <v>64.17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16.04</v>
      </c>
      <c r="U83" s="78">
        <f>SUMPRODUCT(LTA!F83:AJ83,LTA!F$102:AJ$102,LTA!F$104:AJ$104)</f>
        <v>106.3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</v>
      </c>
      <c r="AA83" s="117">
        <f>STOA!I83</f>
        <v>55.27000000000001</v>
      </c>
      <c r="AB83" s="117">
        <f>-STOA!O83</f>
        <v>-55</v>
      </c>
      <c r="AC83">
        <f t="shared" si="3"/>
        <v>9.4346642814493435</v>
      </c>
      <c r="AD83">
        <f t="shared" si="4"/>
        <v>831.50458187708534</v>
      </c>
      <c r="AE83">
        <f>'IDT-1'!C83</f>
        <v>0</v>
      </c>
      <c r="AF83" s="26"/>
      <c r="AG83">
        <f t="shared" si="5"/>
        <v>831.50458187708534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7.2715935334872981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39.999422340963243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4.2121359999999983</v>
      </c>
      <c r="O84">
        <f>BYPL_ISGS_exbus!BB84</f>
        <v>637.96513830928325</v>
      </c>
      <c r="P84" s="77">
        <v>64.17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15.95</v>
      </c>
      <c r="U84" s="78">
        <f>SUMPRODUCT(LTA!F84:AJ84,LTA!F$102:AJ$102,LTA!F$104:AJ$104)</f>
        <v>106.34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-25</v>
      </c>
      <c r="AA84" s="117">
        <f>STOA!I84</f>
        <v>55.27000000000001</v>
      </c>
      <c r="AB84" s="117">
        <f>-STOA!O84</f>
        <v>-55</v>
      </c>
      <c r="AC84">
        <f t="shared" si="3"/>
        <v>9.6010424193150019</v>
      </c>
      <c r="AD84">
        <f t="shared" si="4"/>
        <v>810.06724776441877</v>
      </c>
      <c r="AE84">
        <f>'IDT-1'!C84</f>
        <v>0</v>
      </c>
      <c r="AF84" s="26"/>
      <c r="AG84">
        <f t="shared" si="5"/>
        <v>810.06724776441877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7.2715935334872981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4.1891919999999985</v>
      </c>
      <c r="O85">
        <f>BYPL_ISGS_exbus!BB85</f>
        <v>637.96026117444046</v>
      </c>
      <c r="P85" s="77">
        <v>64.17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15.9</v>
      </c>
      <c r="U85" s="78">
        <f>SUMPRODUCT(LTA!F85:AJ85,LTA!F$102:AJ$102,LTA!F$104:AJ$104)</f>
        <v>106.36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-35</v>
      </c>
      <c r="AA85" s="117">
        <f>STOA!I85</f>
        <v>55.27000000000001</v>
      </c>
      <c r="AB85" s="117">
        <f>-STOA!O85</f>
        <v>-55</v>
      </c>
      <c r="AC85">
        <f t="shared" si="3"/>
        <v>9.6893199519498623</v>
      </c>
      <c r="AD85">
        <f t="shared" si="4"/>
        <v>799.92172675597783</v>
      </c>
      <c r="AE85">
        <f>'IDT-1'!C85</f>
        <v>0</v>
      </c>
      <c r="AF85" s="26"/>
      <c r="AG85">
        <f t="shared" si="5"/>
        <v>799.92172675597783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7.2715935334872981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4.1710279999999997</v>
      </c>
      <c r="O86">
        <f>BYPL_ISGS_exbus!BB86</f>
        <v>636.37929735644047</v>
      </c>
      <c r="P86" s="77">
        <v>64.17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15.76</v>
      </c>
      <c r="U86" s="78">
        <f>SUMPRODUCT(LTA!F86:AJ86,LTA!F$102:AJ$102,LTA!F$104:AJ$104)</f>
        <v>106.39999999999999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-45</v>
      </c>
      <c r="AA86" s="117">
        <f>STOA!I86</f>
        <v>55.27000000000001</v>
      </c>
      <c r="AB86" s="117">
        <f>-STOA!O86</f>
        <v>-55</v>
      </c>
      <c r="AC86">
        <f t="shared" si="3"/>
        <v>10.029492728039273</v>
      </c>
      <c r="AD86">
        <f t="shared" si="4"/>
        <v>757.88242616188847</v>
      </c>
      <c r="AE86">
        <f>'IDT-1'!C86</f>
        <v>0</v>
      </c>
      <c r="AF86" s="26"/>
      <c r="AG86">
        <f t="shared" si="5"/>
        <v>757.88242616188847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7.2715935334872981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4.1117559999999989</v>
      </c>
      <c r="O87">
        <f>BYPL_ISGS_exbus!BB87</f>
        <v>634.46958386794051</v>
      </c>
      <c r="P87" s="77">
        <v>64.17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15.72</v>
      </c>
      <c r="U87" s="78">
        <f>SUMPRODUCT(LTA!F87:AJ87,LTA!F$102:AJ$102,LTA!F$104:AJ$104)</f>
        <v>106.33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-34</v>
      </c>
      <c r="AA87" s="117">
        <f>STOA!I87</f>
        <v>55.27</v>
      </c>
      <c r="AB87" s="117">
        <f>-STOA!O87</f>
        <v>-85</v>
      </c>
      <c r="AC87">
        <f t="shared" si="3"/>
        <v>9.6471944273304686</v>
      </c>
      <c r="AD87">
        <f t="shared" si="4"/>
        <v>797.18573897409749</v>
      </c>
      <c r="AE87">
        <f>'IDT-1'!C87</f>
        <v>0</v>
      </c>
      <c r="AF87" s="26"/>
      <c r="AG87">
        <f t="shared" si="5"/>
        <v>797.18573897409749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7.2715935334872981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4.2446399999999995</v>
      </c>
      <c r="O88">
        <f>BYPL_ISGS_exbus!BB88</f>
        <v>631.01886762994047</v>
      </c>
      <c r="P88" s="77">
        <v>64.17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15.56</v>
      </c>
      <c r="U88" s="78">
        <f>SUMPRODUCT(LTA!F88:AJ88,LTA!F$102:AJ$102,LTA!F$104:AJ$104)</f>
        <v>106.25999999999999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-49</v>
      </c>
      <c r="AA88" s="117">
        <f>STOA!I88</f>
        <v>55.27</v>
      </c>
      <c r="AB88" s="117">
        <f>-STOA!O88</f>
        <v>-85</v>
      </c>
      <c r="AC88">
        <f t="shared" si="3"/>
        <v>9.7935360540799721</v>
      </c>
      <c r="AD88">
        <f t="shared" si="4"/>
        <v>773.49156510934779</v>
      </c>
      <c r="AE88">
        <f>'IDT-1'!C88</f>
        <v>0</v>
      </c>
      <c r="AF88" s="26"/>
      <c r="AG88">
        <f t="shared" si="5"/>
        <v>773.49156510934779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7.2715935334872981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4.1987519999999998</v>
      </c>
      <c r="O89">
        <f>BYPL_ISGS_exbus!BB89</f>
        <v>628.08413992104045</v>
      </c>
      <c r="P89" s="77">
        <v>64.17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15.5</v>
      </c>
      <c r="U89" s="78">
        <f>SUMPRODUCT(LTA!F89:AJ89,LTA!F$102:AJ$102,LTA!F$104:AJ$104)</f>
        <v>106.17999999999999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-54</v>
      </c>
      <c r="AA89" s="117">
        <f>STOA!I89</f>
        <v>55.27</v>
      </c>
      <c r="AB89" s="117">
        <f>-STOA!O89</f>
        <v>-85</v>
      </c>
      <c r="AC89">
        <f t="shared" si="3"/>
        <v>9.9436371862855584</v>
      </c>
      <c r="AD89">
        <f t="shared" si="4"/>
        <v>750.22084826824221</v>
      </c>
      <c r="AE89">
        <f>'IDT-1'!C89</f>
        <v>0</v>
      </c>
      <c r="AF89" s="26"/>
      <c r="AG89">
        <f t="shared" si="5"/>
        <v>750.22084826824221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7.2715935334872981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4.3870839999999998</v>
      </c>
      <c r="O90">
        <f>BYPL_ISGS_exbus!BB90</f>
        <v>616.03239807844045</v>
      </c>
      <c r="P90" s="77">
        <v>64.17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15.26</v>
      </c>
      <c r="U90" s="78">
        <f>SUMPRODUCT(LTA!F90:AJ90,LTA!F$102:AJ$102,LTA!F$104:AJ$104)</f>
        <v>106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-54</v>
      </c>
      <c r="AA90" s="117">
        <f>STOA!I90</f>
        <v>55.27</v>
      </c>
      <c r="AB90" s="117">
        <f>-STOA!O90</f>
        <v>-85</v>
      </c>
      <c r="AC90">
        <f t="shared" si="3"/>
        <v>9.8799338172816551</v>
      </c>
      <c r="AD90">
        <f t="shared" si="4"/>
        <v>733.00114179464606</v>
      </c>
      <c r="AE90">
        <f>'IDT-1'!C90</f>
        <v>0</v>
      </c>
      <c r="AF90" s="26"/>
      <c r="AG90">
        <f t="shared" si="5"/>
        <v>733.00114179464606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7.0614318706697468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4.2580239999999989</v>
      </c>
      <c r="O91">
        <f>BYPL_ISGS_exbus!BB91</f>
        <v>540.29329099732354</v>
      </c>
      <c r="P91" s="77">
        <v>64.17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15.19</v>
      </c>
      <c r="U91" s="78">
        <f>SUMPRODUCT(LTA!F91:AJ91,LTA!F$102:AJ$102,LTA!F$104:AJ$104)</f>
        <v>105.49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55.27</v>
      </c>
      <c r="AB91" s="117">
        <f>-STOA!O91</f>
        <v>-130.20999999999998</v>
      </c>
      <c r="AC91">
        <f t="shared" si="3"/>
        <v>8.7721766825271228</v>
      </c>
      <c r="AD91">
        <f t="shared" si="4"/>
        <v>706.24057018546625</v>
      </c>
      <c r="AE91">
        <f>'IDT-1'!C91</f>
        <v>0</v>
      </c>
      <c r="AF91" s="26"/>
      <c r="AG91">
        <f t="shared" si="5"/>
        <v>706.24057018546625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7.2715935334872981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4.0744719999999992</v>
      </c>
      <c r="O92">
        <f>BYPL_ISGS_exbus!BB92</f>
        <v>531.56291455972348</v>
      </c>
      <c r="P92" s="77">
        <v>64.17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14.95</v>
      </c>
      <c r="U92" s="78">
        <f>SUMPRODUCT(LTA!F92:AJ92,LTA!F$102:AJ$102,LTA!F$104:AJ$104)</f>
        <v>104.86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55.27</v>
      </c>
      <c r="AB92" s="117">
        <f>-STOA!O92</f>
        <v>-130.20999999999998</v>
      </c>
      <c r="AC92">
        <f t="shared" si="3"/>
        <v>8.6879275349090364</v>
      </c>
      <c r="AD92">
        <f t="shared" si="4"/>
        <v>696.75105255830181</v>
      </c>
      <c r="AE92">
        <f>'IDT-1'!C92</f>
        <v>0</v>
      </c>
      <c r="AF92" s="26"/>
      <c r="AG92">
        <f t="shared" si="5"/>
        <v>696.75105255830181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7.2715935334872981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4.1662479999999986</v>
      </c>
      <c r="O93">
        <f>BYPL_ISGS_exbus!BB93</f>
        <v>528.31994640820494</v>
      </c>
      <c r="P93" s="77">
        <v>64.17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14.68</v>
      </c>
      <c r="U93" s="78">
        <f>SUMPRODUCT(LTA!F93:AJ93,LTA!F$102:AJ$102,LTA!F$104:AJ$104)</f>
        <v>106.08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55.27</v>
      </c>
      <c r="AB93" s="117">
        <f>-STOA!O93</f>
        <v>-130.20999999999998</v>
      </c>
      <c r="AC93">
        <f t="shared" si="3"/>
        <v>9.201244695307393</v>
      </c>
      <c r="AD93">
        <f t="shared" si="4"/>
        <v>634.03654324638478</v>
      </c>
      <c r="AE93">
        <f>'IDT-1'!C93</f>
        <v>0</v>
      </c>
      <c r="AF93" s="26"/>
      <c r="AG93">
        <f t="shared" si="5"/>
        <v>634.03654324638478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-70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7.2715935334872981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4.2121359999999983</v>
      </c>
      <c r="O94">
        <f>BYPL_ISGS_exbus!BB94</f>
        <v>528.31994640820494</v>
      </c>
      <c r="P94" s="77">
        <v>64.17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11.52</v>
      </c>
      <c r="U94" s="78">
        <f>SUMPRODUCT(LTA!F94:AJ94,LTA!F$102:AJ$102,LTA!F$104:AJ$104)</f>
        <v>105.99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55.27</v>
      </c>
      <c r="AB94" s="117">
        <f>-STOA!O94</f>
        <v>-130.20999999999998</v>
      </c>
      <c r="AC94">
        <f t="shared" si="3"/>
        <v>9.0398765968744641</v>
      </c>
      <c r="AD94">
        <f t="shared" si="4"/>
        <v>645.99379934481783</v>
      </c>
      <c r="AE94">
        <f>'IDT-1'!C94</f>
        <v>0</v>
      </c>
      <c r="AF94" s="26"/>
      <c r="AG94">
        <f t="shared" si="5"/>
        <v>645.99379934481783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7.2715935334872981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3.8545919999999989</v>
      </c>
      <c r="O95">
        <f>BYPL_ISGS_exbus!BB95</f>
        <v>525.14212871870495</v>
      </c>
      <c r="P95" s="77">
        <v>28.9</v>
      </c>
      <c r="Q95" s="77">
        <v>9.6312936593229459</v>
      </c>
      <c r="R95" s="80">
        <v>0</v>
      </c>
      <c r="S95" s="80">
        <v>0</v>
      </c>
      <c r="T95" s="78">
        <f>SUMPRODUCT(LTA!F95:AJ95,LTA!F$101:AJ$101,LTA!F$104:AJ$104)</f>
        <v>11.64</v>
      </c>
      <c r="U95" s="78">
        <f>SUMPRODUCT(LTA!F95:AJ95,LTA!F$102:AJ$102,LTA!F$104:AJ$104)</f>
        <v>76.960000000000008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55.27</v>
      </c>
      <c r="AB95" s="117">
        <f>-STOA!O95</f>
        <v>-130.20999999999998</v>
      </c>
      <c r="AC95">
        <f t="shared" si="3"/>
        <v>8.0581277844881622</v>
      </c>
      <c r="AD95">
        <f t="shared" si="4"/>
        <v>645.90148012702707</v>
      </c>
      <c r="AE95">
        <f>'IDT-1'!C95</f>
        <v>0</v>
      </c>
      <c r="AF95" s="26"/>
      <c r="AG95">
        <f t="shared" si="5"/>
        <v>645.90148012702707</v>
      </c>
      <c r="AI95" s="75">
        <f>PXIL!I95</f>
        <v>0</v>
      </c>
      <c r="AJ95" s="75">
        <f>PXIL!O95</f>
        <v>0</v>
      </c>
      <c r="AK95" s="75">
        <f>RTM_IEX!I95</f>
        <v>24.08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7.2715935334872981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4.0974159999999991</v>
      </c>
      <c r="O96">
        <f>BYPL_ISGS_exbus!BB96</f>
        <v>516.21633034070487</v>
      </c>
      <c r="P96" s="77">
        <v>28.9</v>
      </c>
      <c r="Q96" s="77">
        <v>9.6312936593229459</v>
      </c>
      <c r="R96" s="80">
        <v>0</v>
      </c>
      <c r="S96" s="80">
        <v>0</v>
      </c>
      <c r="T96" s="78">
        <f>SUMPRODUCT(LTA!F96:AJ96,LTA!F$101:AJ$101,LTA!F$104:AJ$104)</f>
        <v>11.53</v>
      </c>
      <c r="U96" s="78">
        <f>SUMPRODUCT(LTA!F96:AJ96,LTA!F$102:AJ$102,LTA!F$104:AJ$104)</f>
        <v>57.879999999999995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55.27</v>
      </c>
      <c r="AB96" s="117">
        <f>-STOA!O96</f>
        <v>-130.20999999999998</v>
      </c>
      <c r="AC96">
        <f t="shared" si="3"/>
        <v>7.9824216099617606</v>
      </c>
      <c r="AD96">
        <f t="shared" si="4"/>
        <v>637.37421192355328</v>
      </c>
      <c r="AE96">
        <f>'IDT-1'!C96</f>
        <v>0</v>
      </c>
      <c r="AF96" s="26"/>
      <c r="AG96">
        <f t="shared" si="5"/>
        <v>637.37421192355328</v>
      </c>
      <c r="AI96" s="75">
        <f>PXIL!I96</f>
        <v>0</v>
      </c>
      <c r="AJ96" s="75">
        <f>PXIL!O96</f>
        <v>0</v>
      </c>
      <c r="AK96" s="75">
        <f>RTM_IEX!I96</f>
        <v>43.35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7.2715935334872981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4.1710279999999997</v>
      </c>
      <c r="O97">
        <f>BYPL_ISGS_exbus!BB97</f>
        <v>516.21633034070487</v>
      </c>
      <c r="P97" s="77">
        <v>28.9</v>
      </c>
      <c r="Q97" s="77">
        <v>9.6312936593229459</v>
      </c>
      <c r="R97" s="80">
        <v>0</v>
      </c>
      <c r="S97" s="80">
        <v>0</v>
      </c>
      <c r="T97" s="78">
        <f>SUMPRODUCT(LTA!F97:AJ97,LTA!F$101:AJ$101,LTA!F$104:AJ$104)</f>
        <v>11.47</v>
      </c>
      <c r="U97" s="78">
        <f>SUMPRODUCT(LTA!F97:AJ97,LTA!F$102:AJ$102,LTA!F$104:AJ$104)</f>
        <v>57.9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55.27</v>
      </c>
      <c r="AB97" s="117">
        <f>-STOA!O97</f>
        <v>-130.20999999999998</v>
      </c>
      <c r="AC97">
        <f t="shared" si="3"/>
        <v>8.0251333955617614</v>
      </c>
      <c r="AD97">
        <f t="shared" si="4"/>
        <v>642.18511213795341</v>
      </c>
      <c r="AE97">
        <f>'IDT-1'!C97</f>
        <v>0</v>
      </c>
      <c r="AF97" s="26"/>
      <c r="AG97">
        <f t="shared" si="5"/>
        <v>642.18511213795341</v>
      </c>
      <c r="AI97" s="75">
        <f>PXIL!I97</f>
        <v>0</v>
      </c>
      <c r="AJ97" s="75">
        <f>PXIL!O97</f>
        <v>0</v>
      </c>
      <c r="AK97" s="75">
        <f>RTM_IEX!I97</f>
        <v>48.17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7.2715935334872981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4.2169159999999986</v>
      </c>
      <c r="O98">
        <f>BYPL_ISGS_exbus!BB98</f>
        <v>513.84742109560932</v>
      </c>
      <c r="P98" s="77">
        <v>28.9</v>
      </c>
      <c r="Q98" s="77">
        <v>9.6312936593229459</v>
      </c>
      <c r="R98" s="80">
        <v>0</v>
      </c>
      <c r="S98" s="80">
        <v>0</v>
      </c>
      <c r="T98" s="78">
        <f>SUMPRODUCT(LTA!F98:AJ98,LTA!F$101:AJ$101,LTA!F$104:AJ$104)</f>
        <v>11.5</v>
      </c>
      <c r="U98" s="78">
        <f>SUMPRODUCT(LTA!F98:AJ98,LTA!F$102:AJ$102,LTA!F$104:AJ$104)</f>
        <v>58.04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55.27</v>
      </c>
      <c r="AB98" s="117">
        <f>-STOA!O98</f>
        <v>-130.20999999999998</v>
      </c>
      <c r="AC98">
        <f t="shared" si="3"/>
        <v>7.9637708086049201</v>
      </c>
      <c r="AD98">
        <f t="shared" si="4"/>
        <v>635.27345347981463</v>
      </c>
      <c r="AE98">
        <f>'IDT-1'!C98</f>
        <v>0</v>
      </c>
      <c r="AF98" s="26"/>
      <c r="AG98">
        <f t="shared" si="5"/>
        <v>635.27345347981463</v>
      </c>
      <c r="AI98" s="75">
        <f>PXIL!I98</f>
        <v>0</v>
      </c>
      <c r="AJ98" s="75">
        <f>PXIL!O98</f>
        <v>0</v>
      </c>
      <c r="AK98" s="75">
        <f>RTM_IEX!I98</f>
        <v>43.35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0.1886873253190394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0.79116655487031973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9.9198861999999971E-2</v>
      </c>
      <c r="O99">
        <f t="shared" si="6"/>
        <v>12.782636929371934</v>
      </c>
      <c r="P99" s="77">
        <f t="shared" si="6"/>
        <v>1.36153815302466</v>
      </c>
      <c r="Q99" s="77">
        <f t="shared" si="6"/>
        <v>0.37422539568339697</v>
      </c>
      <c r="R99" s="80">
        <f t="shared" si="6"/>
        <v>0.28568182028836248</v>
      </c>
      <c r="S99" s="80">
        <f t="shared" si="6"/>
        <v>0</v>
      </c>
      <c r="T99" s="78">
        <f t="shared" si="6"/>
        <v>1.3610500000000003</v>
      </c>
      <c r="U99" s="78">
        <f t="shared" si="6"/>
        <v>1.9400399999999998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0.18809249999999997</v>
      </c>
      <c r="Z99" s="75">
        <f t="shared" si="6"/>
        <v>-0.14224999999999999</v>
      </c>
      <c r="AA99" s="117">
        <f t="shared" si="6"/>
        <v>1.7021700000000033</v>
      </c>
      <c r="AB99" s="117">
        <f t="shared" si="6"/>
        <v>-3.2930800000000007</v>
      </c>
      <c r="AC99">
        <f t="shared" si="6"/>
        <v>0.22581495411477703</v>
      </c>
      <c r="AD99">
        <f t="shared" si="6"/>
        <v>17.53857758644293</v>
      </c>
      <c r="AE99">
        <f t="shared" si="6"/>
        <v>0</v>
      </c>
      <c r="AG99">
        <f t="shared" si="6"/>
        <v>17.53857758644293</v>
      </c>
      <c r="AI99">
        <f t="shared" si="6"/>
        <v>0</v>
      </c>
      <c r="AJ99">
        <f t="shared" si="6"/>
        <v>0</v>
      </c>
      <c r="AK99">
        <f t="shared" si="6"/>
        <v>0.53149750000000007</v>
      </c>
      <c r="AL99">
        <f t="shared" si="6"/>
        <v>-0.49349999999999999</v>
      </c>
      <c r="AM99">
        <f t="shared" si="6"/>
        <v>0</v>
      </c>
      <c r="AN99">
        <f t="shared" si="6"/>
        <v>0</v>
      </c>
      <c r="AO99">
        <f t="shared" si="6"/>
        <v>5.3157499999999996E-2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44853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11.978609625668451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5.22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4.9453119999999995</v>
      </c>
      <c r="O3">
        <f>TPDDL_ISGS_exbus!BB3</f>
        <v>501.27823173847713</v>
      </c>
      <c r="P3" s="77">
        <v>70.52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365.27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7.47</v>
      </c>
      <c r="AB3" s="117">
        <f>-STOA!P3</f>
        <v>0</v>
      </c>
      <c r="AC3">
        <f>SUMIF(B3:AB3,"&gt;0")*$AC$2-SUMIF(B3:AB3,"&lt;0")*($AC$2/(1-$AC$2))+SUMIF(AI3:AR3,"&gt;0")*$AC$2-SUMIF(AI3:AR3,"&lt;0")*($AC$2/(1-$AC$2))</f>
        <v>8.7961265165400739</v>
      </c>
      <c r="AD3">
        <f>SUM(B3:AB3,AI3:AR3)-AC3</f>
        <v>990.56281709571601</v>
      </c>
      <c r="AE3">
        <f>'IDT-1'!F3</f>
        <v>0</v>
      </c>
      <c r="AF3" s="26"/>
      <c r="AG3">
        <f>SUM(AD3:AF3)</f>
        <v>990.56281709571601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11.978609625668451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5.2200000000000006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4.8717279999999992</v>
      </c>
      <c r="O4">
        <f>TPDDL_ISGS_exbus!BB4</f>
        <v>484.45283433267582</v>
      </c>
      <c r="P4" s="77">
        <v>70.52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365.21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7.47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8.6468874801690223</v>
      </c>
      <c r="AD4">
        <f t="shared" ref="AD4:AD67" si="1">SUM(B4:AB4,AI4:AR4)-AC4</f>
        <v>973.75307472628583</v>
      </c>
      <c r="AE4">
        <f>'IDT-1'!F4</f>
        <v>0</v>
      </c>
      <c r="AF4" s="26"/>
      <c r="AG4">
        <f t="shared" ref="AG4:AG67" si="2">SUM(AD4:AF4)</f>
        <v>973.75307472628583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11.978609625668451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5.2200000000000006</v>
      </c>
      <c r="J5">
        <f>Bawana_RLNG!T5</f>
        <v>0</v>
      </c>
      <c r="K5">
        <f>Bawana_Spot!T5</f>
        <v>0</v>
      </c>
      <c r="L5">
        <f>TWOMCL!S5</f>
        <v>5.9552036199095006</v>
      </c>
      <c r="M5">
        <f>EDWPCL!W5</f>
        <v>0</v>
      </c>
      <c r="N5">
        <f>'MSW BWN'!W5</f>
        <v>4.8775679999999992</v>
      </c>
      <c r="O5">
        <f>TPDDL_ISGS_exbus!BB5</f>
        <v>462.30010595792015</v>
      </c>
      <c r="P5" s="77">
        <v>70.52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365.15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7.47</v>
      </c>
      <c r="AB5" s="117">
        <f>-STOA!P5</f>
        <v>0</v>
      </c>
      <c r="AC5">
        <f t="shared" si="0"/>
        <v>8.6275194505869095</v>
      </c>
      <c r="AD5">
        <f t="shared" si="1"/>
        <v>931.39396775291118</v>
      </c>
      <c r="AE5">
        <f>'IDT-1'!F5</f>
        <v>0</v>
      </c>
      <c r="AF5" s="26"/>
      <c r="AG5">
        <f t="shared" si="2"/>
        <v>931.39396775291118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11.978609625668451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5.2200000000000006</v>
      </c>
      <c r="J6">
        <f>Bawana_RLNG!T6</f>
        <v>0</v>
      </c>
      <c r="K6">
        <f>Bawana_Spot!T6</f>
        <v>0</v>
      </c>
      <c r="L6">
        <f>TWOMCL!S6</f>
        <v>5.9226244343891397</v>
      </c>
      <c r="M6">
        <f>EDWPCL!W6</f>
        <v>0</v>
      </c>
      <c r="N6">
        <f>'MSW BWN'!W6</f>
        <v>5.0177279999999991</v>
      </c>
      <c r="O6">
        <f>TPDDL_ISGS_exbus!BB6</f>
        <v>450.4917007460175</v>
      </c>
      <c r="P6" s="77">
        <v>70.52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364.84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7.47</v>
      </c>
      <c r="AB6" s="117">
        <f>-STOA!P6</f>
        <v>0</v>
      </c>
      <c r="AC6">
        <f t="shared" si="0"/>
        <v>8.7437773839444706</v>
      </c>
      <c r="AD6">
        <f t="shared" si="1"/>
        <v>894.2668854221306</v>
      </c>
      <c r="AE6">
        <f>'IDT-1'!F6</f>
        <v>0</v>
      </c>
      <c r="AF6" s="26"/>
      <c r="AG6">
        <f t="shared" si="2"/>
        <v>894.2668854221306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11.978609625668451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5.2200000000000006</v>
      </c>
      <c r="J7">
        <f>Bawana_RLNG!T7</f>
        <v>0</v>
      </c>
      <c r="K7">
        <f>Bawana_Spot!T7</f>
        <v>0</v>
      </c>
      <c r="L7">
        <f>TWOMCL!S7</f>
        <v>5.9294117647058826</v>
      </c>
      <c r="M7">
        <f>EDWPCL!W7</f>
        <v>0</v>
      </c>
      <c r="N7">
        <f>'MSW BWN'!W7</f>
        <v>5.1240159999999983</v>
      </c>
      <c r="O7">
        <f>TPDDL_ISGS_exbus!BB7</f>
        <v>447.72172424692019</v>
      </c>
      <c r="P7" s="77">
        <v>70.52</v>
      </c>
      <c r="Q7" s="77">
        <v>12.687979942693412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364.62999999999994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7.37</v>
      </c>
      <c r="AB7" s="117">
        <f>-STOA!P7</f>
        <v>0</v>
      </c>
      <c r="AC7">
        <f t="shared" si="0"/>
        <v>8.727974789987833</v>
      </c>
      <c r="AD7">
        <f t="shared" si="1"/>
        <v>862.35376679000024</v>
      </c>
      <c r="AE7">
        <f>'IDT-1'!F7</f>
        <v>0</v>
      </c>
      <c r="AF7" s="26"/>
      <c r="AG7">
        <f t="shared" si="2"/>
        <v>862.35376679000024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11.978609625668451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5.2200000000000006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5.1181759999999992</v>
      </c>
      <c r="O8">
        <f>TPDDL_ISGS_exbus!BB8</f>
        <v>447.72172424692019</v>
      </c>
      <c r="P8" s="77">
        <v>52.980000000000004</v>
      </c>
      <c r="Q8" s="77">
        <v>8.6699999999999982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364.59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7.37</v>
      </c>
      <c r="AB8" s="117">
        <f>-STOA!P8</f>
        <v>0</v>
      </c>
      <c r="AC8">
        <f t="shared" si="0"/>
        <v>8.1400823666473023</v>
      </c>
      <c r="AD8">
        <f t="shared" si="1"/>
        <v>886.5352177540517</v>
      </c>
      <c r="AE8">
        <f>'IDT-1'!F8</f>
        <v>0</v>
      </c>
      <c r="AF8" s="26"/>
      <c r="AG8">
        <f t="shared" si="2"/>
        <v>886.5352177540517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11.978609625668451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5.2200000000000006</v>
      </c>
      <c r="J9">
        <f>Bawana_RLNG!T9</f>
        <v>0</v>
      </c>
      <c r="K9">
        <f>Bawana_Spot!T9</f>
        <v>0</v>
      </c>
      <c r="L9">
        <f>TWOMCL!S9</f>
        <v>6.0407239819004523</v>
      </c>
      <c r="M9">
        <f>EDWPCL!W9</f>
        <v>0</v>
      </c>
      <c r="N9">
        <f>'MSW BWN'!W9</f>
        <v>5.1298559999999993</v>
      </c>
      <c r="O9">
        <f>TPDDL_ISGS_exbus!BB9</f>
        <v>438.98893654898848</v>
      </c>
      <c r="P9" s="77">
        <v>52.980000000000004</v>
      </c>
      <c r="Q9" s="77">
        <v>8.6699999999999982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364.55999999999995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7.37</v>
      </c>
      <c r="AB9" s="117">
        <f>-STOA!P9</f>
        <v>0</v>
      </c>
      <c r="AC9">
        <f t="shared" si="0"/>
        <v>7.9291433229299244</v>
      </c>
      <c r="AD9">
        <f t="shared" si="1"/>
        <v>892.90898283362742</v>
      </c>
      <c r="AE9">
        <f>'IDT-1'!F9</f>
        <v>0</v>
      </c>
      <c r="AF9" s="26"/>
      <c r="AG9">
        <f t="shared" si="2"/>
        <v>892.90898283362742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11.978609625668451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5.2200000000000006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5.1298559999999993</v>
      </c>
      <c r="O10">
        <f>TPDDL_ISGS_exbus!BB10</f>
        <v>437.47820487458847</v>
      </c>
      <c r="P10" s="77">
        <v>43.35</v>
      </c>
      <c r="Q10" s="77">
        <v>8.6699999999999982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364.56999999999994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7.37</v>
      </c>
      <c r="AB10" s="117">
        <f>-STOA!P10</f>
        <v>0</v>
      </c>
      <c r="AC10">
        <f t="shared" si="0"/>
        <v>7.8319502673378532</v>
      </c>
      <c r="AD10">
        <f t="shared" si="1"/>
        <v>881.96151048102945</v>
      </c>
      <c r="AE10">
        <f>'IDT-1'!F10</f>
        <v>0</v>
      </c>
      <c r="AF10" s="26"/>
      <c r="AG10">
        <f t="shared" si="2"/>
        <v>881.96151048102945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11.978609625668451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5.2200000000000006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5.1181759999999992</v>
      </c>
      <c r="O11">
        <f>TPDDL_ISGS_exbus!BB11</f>
        <v>439.41511795138848</v>
      </c>
      <c r="P11" s="77">
        <v>33.72</v>
      </c>
      <c r="Q11" s="77">
        <v>8.6699999999999982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364.46999999999997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7.37</v>
      </c>
      <c r="AB11" s="117">
        <f>-STOA!P11</f>
        <v>0</v>
      </c>
      <c r="AC11">
        <f t="shared" si="0"/>
        <v>7.7632683184136937</v>
      </c>
      <c r="AD11">
        <f t="shared" si="1"/>
        <v>874.22542550675371</v>
      </c>
      <c r="AE11">
        <f>'IDT-1'!F11</f>
        <v>0</v>
      </c>
      <c r="AF11" s="26"/>
      <c r="AG11">
        <f t="shared" si="2"/>
        <v>874.22542550675371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11.978609625668451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5.2200000000000006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5.1415359999999994</v>
      </c>
      <c r="O12">
        <f>TPDDL_ISGS_exbus!BB12</f>
        <v>439.41511795138848</v>
      </c>
      <c r="P12" s="77">
        <v>24.08</v>
      </c>
      <c r="Q12" s="77">
        <v>8.6699999999999982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364.40999999999997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7.37</v>
      </c>
      <c r="AB12" s="117">
        <f>-STOA!P12</f>
        <v>0</v>
      </c>
      <c r="AC12">
        <f t="shared" si="0"/>
        <v>7.6781138864136933</v>
      </c>
      <c r="AD12">
        <f t="shared" si="1"/>
        <v>864.63393993875377</v>
      </c>
      <c r="AE12">
        <f>'IDT-1'!F12</f>
        <v>0</v>
      </c>
      <c r="AF12" s="26"/>
      <c r="AG12">
        <f t="shared" si="2"/>
        <v>864.63393993875377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11.978609625668451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5.2200000000000006</v>
      </c>
      <c r="J13">
        <f>Bawana_RLNG!T13</f>
        <v>0</v>
      </c>
      <c r="K13">
        <f>Bawana_Spot!T13</f>
        <v>0</v>
      </c>
      <c r="L13">
        <f>TWOMCL!S13</f>
        <v>6.0013574660633484</v>
      </c>
      <c r="M13">
        <f>EDWPCL!W13</f>
        <v>0</v>
      </c>
      <c r="N13">
        <f>'MSW BWN'!W13</f>
        <v>5.1520479999999989</v>
      </c>
      <c r="O13">
        <f>TPDDL_ISGS_exbus!BB13</f>
        <v>429.55082478442171</v>
      </c>
      <c r="P13" s="77">
        <v>24.08</v>
      </c>
      <c r="Q13" s="77">
        <v>8.6699999999999982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364.05999999999995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7.37</v>
      </c>
      <c r="AB13" s="117">
        <f>-STOA!P13</f>
        <v>0</v>
      </c>
      <c r="AC13">
        <f t="shared" si="0"/>
        <v>7.8979512669392076</v>
      </c>
      <c r="AD13">
        <f t="shared" si="1"/>
        <v>819.0848886092142</v>
      </c>
      <c r="AE13">
        <f>'IDT-1'!F13</f>
        <v>0</v>
      </c>
      <c r="AF13" s="26"/>
      <c r="AG13">
        <f t="shared" si="2"/>
        <v>819.0848886092142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11.978609625668451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5.2200000000000006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5.163727999999999</v>
      </c>
      <c r="O14">
        <f>TPDDL_ISGS_exbus!BB14</f>
        <v>429.55082478442171</v>
      </c>
      <c r="P14" s="77">
        <v>24.08</v>
      </c>
      <c r="Q14" s="77">
        <v>8.6699999999999982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363.88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7.37</v>
      </c>
      <c r="AB14" s="117">
        <f>-STOA!P14</f>
        <v>0</v>
      </c>
      <c r="AC14">
        <f t="shared" si="0"/>
        <v>7.7644019465882916</v>
      </c>
      <c r="AD14">
        <f t="shared" si="1"/>
        <v>834.17555071161246</v>
      </c>
      <c r="AE14">
        <f>'IDT-1'!F14</f>
        <v>0</v>
      </c>
      <c r="AF14" s="26"/>
      <c r="AG14">
        <f t="shared" si="2"/>
        <v>834.17555071161246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11.978609625668451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5.2200000000000006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5.1298559999999993</v>
      </c>
      <c r="O15">
        <f>TPDDL_ISGS_exbus!BB15</f>
        <v>429.09652025322168</v>
      </c>
      <c r="P15" s="77">
        <v>24.08</v>
      </c>
      <c r="Q15" s="77">
        <v>8.6699999999999982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363.35999999999996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7.37</v>
      </c>
      <c r="AB15" s="117">
        <f>-STOA!P15</f>
        <v>0</v>
      </c>
      <c r="AC15">
        <f t="shared" si="0"/>
        <v>7.7555299931137318</v>
      </c>
      <c r="AD15">
        <f t="shared" si="1"/>
        <v>833.17624613388682</v>
      </c>
      <c r="AE15">
        <f>'IDT-1'!F15</f>
        <v>0</v>
      </c>
      <c r="AF15" s="26"/>
      <c r="AG15">
        <f t="shared" si="2"/>
        <v>833.17624613388682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11.978609625668451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5.2200000000000006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5.1298559999999993</v>
      </c>
      <c r="O16">
        <f>TPDDL_ISGS_exbus!BB16</f>
        <v>429.09652025322168</v>
      </c>
      <c r="P16" s="77">
        <v>24.08</v>
      </c>
      <c r="Q16" s="77">
        <v>8.6699999999999982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362.96999999999997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7.37</v>
      </c>
      <c r="AB16" s="117">
        <f>-STOA!P16</f>
        <v>0</v>
      </c>
      <c r="AC16">
        <f t="shared" si="0"/>
        <v>7.663316717891778</v>
      </c>
      <c r="AD16">
        <f t="shared" si="1"/>
        <v>842.87845940910881</v>
      </c>
      <c r="AE16">
        <f>'IDT-1'!F16</f>
        <v>0</v>
      </c>
      <c r="AF16" s="26"/>
      <c r="AG16">
        <f t="shared" si="2"/>
        <v>842.87845940910881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11.978609625668451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5.2200000000000006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5.2022719999999989</v>
      </c>
      <c r="O17">
        <f>TPDDL_ISGS_exbus!BB17</f>
        <v>429.09652025322168</v>
      </c>
      <c r="P17" s="77">
        <v>24.08</v>
      </c>
      <c r="Q17" s="77">
        <v>8.6699999999999982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362.46999999999997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7.37</v>
      </c>
      <c r="AB17" s="117">
        <f>-STOA!P17</f>
        <v>0</v>
      </c>
      <c r="AC17">
        <f t="shared" si="0"/>
        <v>8.0590697171905674</v>
      </c>
      <c r="AD17">
        <f t="shared" si="1"/>
        <v>797.05512240981</v>
      </c>
      <c r="AE17">
        <f>'IDT-1'!F17</f>
        <v>0</v>
      </c>
      <c r="AF17" s="26"/>
      <c r="AG17">
        <f t="shared" si="2"/>
        <v>797.05512240981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11.978609625668451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5.2200000000000006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5.0621119999999991</v>
      </c>
      <c r="O18">
        <f>TPDDL_ISGS_exbus!BB18</f>
        <v>429.09652025322168</v>
      </c>
      <c r="P18" s="77">
        <v>24.08</v>
      </c>
      <c r="Q18" s="77">
        <v>8.6699999999999982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362.22999999999996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7.37</v>
      </c>
      <c r="AB18" s="117">
        <f>-STOA!P18</f>
        <v>0</v>
      </c>
      <c r="AC18">
        <f t="shared" si="0"/>
        <v>7.6562085706917777</v>
      </c>
      <c r="AD18">
        <f t="shared" si="1"/>
        <v>842.07782355630889</v>
      </c>
      <c r="AE18">
        <f>'IDT-1'!F18</f>
        <v>0</v>
      </c>
      <c r="AF18" s="26"/>
      <c r="AG18">
        <f t="shared" si="2"/>
        <v>842.07782355630889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12.335115864527632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6.5272802998750521</v>
      </c>
      <c r="J19">
        <f>Bawana_RLNG!T19</f>
        <v>0</v>
      </c>
      <c r="K19">
        <f>Bawana_Spot!T19</f>
        <v>0</v>
      </c>
      <c r="L19">
        <f>TWOMCL!S19</f>
        <v>2.3972850678733031</v>
      </c>
      <c r="M19">
        <f>EDWPCL!W19</f>
        <v>0</v>
      </c>
      <c r="N19">
        <f>'MSW BWN'!W19</f>
        <v>5.0399199999999995</v>
      </c>
      <c r="O19">
        <f>TPDDL_ISGS_exbus!BB19</f>
        <v>429.09652025322168</v>
      </c>
      <c r="P19" s="77">
        <v>24.08</v>
      </c>
      <c r="Q19" s="77">
        <v>8.6699999999999982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361.78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7.37</v>
      </c>
      <c r="AB19" s="117">
        <f>-STOA!P19</f>
        <v>0</v>
      </c>
      <c r="AC19">
        <f t="shared" si="0"/>
        <v>7.7226562322685055</v>
      </c>
      <c r="AD19">
        <f t="shared" si="1"/>
        <v>829.47346525322916</v>
      </c>
      <c r="AE19">
        <f>'IDT-1'!F19</f>
        <v>0</v>
      </c>
      <c r="AF19" s="26"/>
      <c r="AG19">
        <f t="shared" si="2"/>
        <v>829.47346525322916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12.335115864527632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6.5272802998750521</v>
      </c>
      <c r="J20">
        <f>Bawana_RLNG!T20</f>
        <v>0</v>
      </c>
      <c r="K20">
        <f>Bawana_Spot!T20</f>
        <v>0</v>
      </c>
      <c r="L20">
        <f>TWOMCL!S20</f>
        <v>4.2285067873303168</v>
      </c>
      <c r="M20">
        <f>EDWPCL!W20</f>
        <v>0</v>
      </c>
      <c r="N20">
        <f>'MSW BWN'!W20</f>
        <v>4.8378559999999995</v>
      </c>
      <c r="O20">
        <f>TPDDL_ISGS_exbus!BB20</f>
        <v>438.96081342018846</v>
      </c>
      <c r="P20" s="77">
        <v>24.08</v>
      </c>
      <c r="Q20" s="77">
        <v>8.6699999999999982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361.37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7.37</v>
      </c>
      <c r="AB20" s="117">
        <f>-STOA!P20</f>
        <v>0</v>
      </c>
      <c r="AC20">
        <f t="shared" si="0"/>
        <v>8.2197063385678248</v>
      </c>
      <c r="AD20">
        <f t="shared" si="1"/>
        <v>795.05986603335373</v>
      </c>
      <c r="AE20">
        <f>'IDT-1'!F20</f>
        <v>0</v>
      </c>
      <c r="AF20" s="26"/>
      <c r="AG20">
        <f t="shared" si="2"/>
        <v>795.05986603335373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11.986143187066975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6.5272802998750521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5.1240159999999983</v>
      </c>
      <c r="O21">
        <f>TPDDL_ISGS_exbus!BB21</f>
        <v>441.82159376098843</v>
      </c>
      <c r="P21" s="77">
        <v>24.08</v>
      </c>
      <c r="Q21" s="77">
        <v>8.6699999999999982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361.09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7.37</v>
      </c>
      <c r="AB21" s="117">
        <f>-STOA!P21</f>
        <v>0</v>
      </c>
      <c r="AC21">
        <f t="shared" si="0"/>
        <v>7.8590536099612871</v>
      </c>
      <c r="AD21">
        <f t="shared" si="1"/>
        <v>844.83676988607965</v>
      </c>
      <c r="AE21">
        <f>'IDT-1'!F21</f>
        <v>0</v>
      </c>
      <c r="AF21" s="26"/>
      <c r="AG21">
        <f t="shared" si="2"/>
        <v>844.83676988607965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11.986143187066975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6.5272802998750521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5.2197919999999991</v>
      </c>
      <c r="O22">
        <f>TPDDL_ISGS_exbus!BB22</f>
        <v>462.10242453118843</v>
      </c>
      <c r="P22" s="77">
        <v>24.08</v>
      </c>
      <c r="Q22" s="77">
        <v>8.6699999999999982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360.91999999999996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7.37</v>
      </c>
      <c r="AB22" s="117">
        <f>-STOA!P22</f>
        <v>0</v>
      </c>
      <c r="AC22">
        <f t="shared" si="0"/>
        <v>8.1256530247610002</v>
      </c>
      <c r="AD22">
        <f t="shared" si="1"/>
        <v>854.77677724147986</v>
      </c>
      <c r="AE22">
        <f>'IDT-1'!F22</f>
        <v>0</v>
      </c>
      <c r="AF22" s="26"/>
      <c r="AG22">
        <f t="shared" si="2"/>
        <v>854.77677724147986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11.986143187066975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6.5272802998750521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5.0340799999999986</v>
      </c>
      <c r="O23">
        <f>TPDDL_ISGS_exbus!BB23</f>
        <v>477.13916811562018</v>
      </c>
      <c r="P23" s="77">
        <v>60.892870951011368</v>
      </c>
      <c r="Q23" s="77">
        <v>24.709999999999997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360.5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7.37</v>
      </c>
      <c r="AB23" s="117">
        <f>-STOA!P23</f>
        <v>0</v>
      </c>
      <c r="AC23">
        <f t="shared" si="0"/>
        <v>9.1616577431826656</v>
      </c>
      <c r="AD23">
        <f t="shared" si="1"/>
        <v>871.02467505850143</v>
      </c>
      <c r="AE23">
        <f>'IDT-1'!F23</f>
        <v>0</v>
      </c>
      <c r="AF23" s="26"/>
      <c r="AG23">
        <f t="shared" si="2"/>
        <v>871.02467505850143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11.986143187066975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6.5272802998750521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4.8156639999999991</v>
      </c>
      <c r="O24">
        <f>TPDDL_ISGS_exbus!BB24</f>
        <v>479.64891344147583</v>
      </c>
      <c r="P24" s="77">
        <v>70.52</v>
      </c>
      <c r="Q24" s="77">
        <v>26.65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360.21000000000004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7.37</v>
      </c>
      <c r="AB24" s="117">
        <f>-STOA!P24</f>
        <v>0</v>
      </c>
      <c r="AC24">
        <f t="shared" si="0"/>
        <v>9.6805759153800839</v>
      </c>
      <c r="AD24">
        <f t="shared" si="1"/>
        <v>839.0742152611482</v>
      </c>
      <c r="AE24">
        <f>'IDT-1'!F24</f>
        <v>0</v>
      </c>
      <c r="AF24" s="26"/>
      <c r="AG24">
        <f t="shared" si="2"/>
        <v>839.0742152611482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11.986143187066975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6.5272802998750521</v>
      </c>
      <c r="J25">
        <f>Bawana_RLNG!T25</f>
        <v>0</v>
      </c>
      <c r="K25">
        <f>Bawana_Spot!T25</f>
        <v>0</v>
      </c>
      <c r="L25">
        <f>TWOMCL!S25</f>
        <v>5.9755656108597286</v>
      </c>
      <c r="M25">
        <f>EDWPCL!W25</f>
        <v>0</v>
      </c>
      <c r="N25">
        <f>'MSW BWN'!W25</f>
        <v>4.6813439999999993</v>
      </c>
      <c r="O25">
        <f>TPDDL_ISGS_exbus!BB25</f>
        <v>483.56326081047587</v>
      </c>
      <c r="P25" s="77">
        <v>70.52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359.95000000000005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7.37</v>
      </c>
      <c r="AB25" s="117">
        <f>-STOA!P25</f>
        <v>0</v>
      </c>
      <c r="AC25">
        <f t="shared" si="0"/>
        <v>9.1331430904767821</v>
      </c>
      <c r="AD25">
        <f t="shared" si="1"/>
        <v>907.99045081780082</v>
      </c>
      <c r="AE25">
        <f>'IDT-1'!F25</f>
        <v>0</v>
      </c>
      <c r="AF25" s="26"/>
      <c r="AG25">
        <f t="shared" si="2"/>
        <v>907.99045081780082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11.986143187066975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6.5272802998750521</v>
      </c>
      <c r="J26">
        <f>Bawana_RLNG!T26</f>
        <v>0</v>
      </c>
      <c r="K26">
        <f>Bawana_Spot!T26</f>
        <v>0</v>
      </c>
      <c r="L26">
        <f>TWOMCL!S26</f>
        <v>5.4597285067873305</v>
      </c>
      <c r="M26">
        <f>EDWPCL!W26</f>
        <v>0</v>
      </c>
      <c r="N26">
        <f>'MSW BWN'!W26</f>
        <v>4.715215999999999</v>
      </c>
      <c r="O26">
        <f>TPDDL_ISGS_exbus!BB26</f>
        <v>516.15984832686706</v>
      </c>
      <c r="P26" s="77">
        <v>70.52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362.70000000000005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7.37</v>
      </c>
      <c r="AB26" s="117">
        <f>-STOA!P26</f>
        <v>0</v>
      </c>
      <c r="AC26">
        <f t="shared" si="0"/>
        <v>9.4399517677051872</v>
      </c>
      <c r="AD26">
        <f t="shared" si="1"/>
        <v>942.54826455289117</v>
      </c>
      <c r="AE26">
        <f>'IDT-1'!F26</f>
        <v>0</v>
      </c>
      <c r="AF26" s="26"/>
      <c r="AG26">
        <f t="shared" si="2"/>
        <v>942.54826455289117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11.986143187066975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13.05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4.6649919999999998</v>
      </c>
      <c r="O27">
        <f>TPDDL_ISGS_exbus!BB27</f>
        <v>526.80768826855558</v>
      </c>
      <c r="P27" s="77">
        <v>70.52</v>
      </c>
      <c r="Q27" s="77">
        <v>26.65</v>
      </c>
      <c r="R27" s="80">
        <v>5.2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358.28000000000003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7.28</v>
      </c>
      <c r="AB27" s="117">
        <f>-STOA!P27</f>
        <v>0</v>
      </c>
      <c r="AC27">
        <f t="shared" si="0"/>
        <v>9.7801154151206973</v>
      </c>
      <c r="AD27">
        <f t="shared" si="1"/>
        <v>940.68549828861228</v>
      </c>
      <c r="AE27">
        <f>'IDT-1'!F27</f>
        <v>0</v>
      </c>
      <c r="AF27" s="26"/>
      <c r="AG27">
        <f t="shared" si="2"/>
        <v>940.68549828861228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11.986143187066975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13.05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4.4967999999999995</v>
      </c>
      <c r="O28">
        <f>TPDDL_ISGS_exbus!BB28</f>
        <v>579.78851796479978</v>
      </c>
      <c r="P28" s="77">
        <v>70.52</v>
      </c>
      <c r="Q28" s="77">
        <v>26.65</v>
      </c>
      <c r="R28" s="80">
        <v>9.2076287332646753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358.18000000000006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7.28</v>
      </c>
      <c r="AB28" s="117">
        <f>-STOA!P28</f>
        <v>0</v>
      </c>
      <c r="AC28">
        <f t="shared" si="0"/>
        <v>10.012909934034516</v>
      </c>
      <c r="AD28">
        <f t="shared" si="1"/>
        <v>1027.1729701992074</v>
      </c>
      <c r="AE28">
        <f>'IDT-1'!F28</f>
        <v>0</v>
      </c>
      <c r="AF28" s="26"/>
      <c r="AG28">
        <f t="shared" si="2"/>
        <v>1027.1729701992074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11.986143187066975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14.730000000000004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4.6591519999999988</v>
      </c>
      <c r="O29">
        <f>TPDDL_ISGS_exbus!BB29</f>
        <v>579.57842621770283</v>
      </c>
      <c r="P29" s="77">
        <v>70.52</v>
      </c>
      <c r="Q29" s="77">
        <v>26.65</v>
      </c>
      <c r="R29" s="80">
        <v>14.62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362.84000000000003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7.28</v>
      </c>
      <c r="AB29" s="117">
        <f>-STOA!P29</f>
        <v>0</v>
      </c>
      <c r="AC29">
        <f t="shared" si="0"/>
        <v>10.046049416185379</v>
      </c>
      <c r="AD29">
        <f t="shared" si="1"/>
        <v>1050.994462236695</v>
      </c>
      <c r="AE29">
        <f>'IDT-1'!F29</f>
        <v>0</v>
      </c>
      <c r="AF29" s="26"/>
      <c r="AG29">
        <f t="shared" si="2"/>
        <v>1050.994462236695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11.986143187066975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14.730000000000004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4.6930239999999994</v>
      </c>
      <c r="O30">
        <f>TPDDL_ISGS_exbus!BB30</f>
        <v>579.57842621770283</v>
      </c>
      <c r="P30" s="77">
        <v>70.52</v>
      </c>
      <c r="Q30" s="77">
        <v>26.65</v>
      </c>
      <c r="R30" s="80">
        <v>19.199999999999996</v>
      </c>
      <c r="S30" s="80">
        <v>0</v>
      </c>
      <c r="T30" s="78">
        <f>SUMPRODUCT(LTA!F30:AJ30,LTA!F$101:AJ$101,LTA!F$105:AJ$105)</f>
        <v>5.0999999999999996</v>
      </c>
      <c r="U30" s="78">
        <f>SUMPRODUCT(LTA!F30:AJ30,LTA!F$102:AJ$102,LTA!F$105:AJ$105)</f>
        <v>370.80000000000007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7.28</v>
      </c>
      <c r="AB30" s="117">
        <f>-STOA!P30</f>
        <v>0</v>
      </c>
      <c r="AC30">
        <f t="shared" si="0"/>
        <v>10.182659489785381</v>
      </c>
      <c r="AD30">
        <f t="shared" si="1"/>
        <v>1066.381724163095</v>
      </c>
      <c r="AE30">
        <f>'IDT-1'!F30</f>
        <v>0</v>
      </c>
      <c r="AF30" s="26"/>
      <c r="AG30">
        <f t="shared" si="2"/>
        <v>1066.381724163095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11.986143187066975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14.730000000000004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4.8051519999999996</v>
      </c>
      <c r="O31">
        <f>TPDDL_ISGS_exbus!BB31</f>
        <v>579.57842621770283</v>
      </c>
      <c r="P31" s="77">
        <v>70.52</v>
      </c>
      <c r="Q31" s="77">
        <v>26.65</v>
      </c>
      <c r="R31" s="80">
        <v>19.199999999999996</v>
      </c>
      <c r="S31" s="80">
        <v>0</v>
      </c>
      <c r="T31" s="78">
        <f>SUMPRODUCT(LTA!F31:AJ31,LTA!F$101:AJ$101,LTA!F$105:AJ$105)</f>
        <v>12.44</v>
      </c>
      <c r="U31" s="78">
        <f>SUMPRODUCT(LTA!F31:AJ31,LTA!F$102:AJ$102,LTA!F$105:AJ$105)</f>
        <v>384.49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7.28</v>
      </c>
      <c r="AB31" s="117">
        <f>-STOA!P31</f>
        <v>0</v>
      </c>
      <c r="AC31">
        <f t="shared" si="0"/>
        <v>11.123351055571982</v>
      </c>
      <c r="AD31">
        <f t="shared" si="1"/>
        <v>1001.5831605973084</v>
      </c>
      <c r="AE31">
        <f>'IDT-1'!F31</f>
        <v>0</v>
      </c>
      <c r="AF31" s="26"/>
      <c r="AG31">
        <f t="shared" si="2"/>
        <v>1001.5831605973084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11.986143187066975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14.730000000000004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4.6416319999999995</v>
      </c>
      <c r="O32">
        <f>TPDDL_ISGS_exbus!BB32</f>
        <v>569.8598257431031</v>
      </c>
      <c r="P32" s="77">
        <v>70.52</v>
      </c>
      <c r="Q32" s="77">
        <v>26.65</v>
      </c>
      <c r="R32" s="80">
        <v>19.199999999999996</v>
      </c>
      <c r="S32" s="80">
        <v>0</v>
      </c>
      <c r="T32" s="78">
        <f>SUMPRODUCT(LTA!F32:AJ32,LTA!F$101:AJ$101,LTA!F$105:AJ$105)</f>
        <v>21.299999999999997</v>
      </c>
      <c r="U32" s="78">
        <f>SUMPRODUCT(LTA!F32:AJ32,LTA!F$102:AJ$102,LTA!F$105:AJ$105)</f>
        <v>392.43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7.28</v>
      </c>
      <c r="AB32" s="117">
        <f>-STOA!P32</f>
        <v>0</v>
      </c>
      <c r="AC32">
        <f t="shared" si="0"/>
        <v>10.695931381674761</v>
      </c>
      <c r="AD32">
        <f t="shared" si="1"/>
        <v>1063.9284597966059</v>
      </c>
      <c r="AE32">
        <f>'IDT-1'!F32</f>
        <v>0</v>
      </c>
      <c r="AF32" s="26"/>
      <c r="AG32">
        <f t="shared" si="2"/>
        <v>1063.9284597966059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11.986143187066975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14.730000000000004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4.7374079999999994</v>
      </c>
      <c r="O33">
        <f>TPDDL_ISGS_exbus!BB33</f>
        <v>551.4222770744791</v>
      </c>
      <c r="P33" s="77">
        <v>70.52</v>
      </c>
      <c r="Q33" s="77">
        <v>26.65</v>
      </c>
      <c r="R33" s="80">
        <v>19.199999999999996</v>
      </c>
      <c r="S33" s="80">
        <v>0</v>
      </c>
      <c r="T33" s="78">
        <f>SUMPRODUCT(LTA!F33:AJ33,LTA!F$101:AJ$101,LTA!F$105:AJ$105)</f>
        <v>29.07</v>
      </c>
      <c r="U33" s="78">
        <f>SUMPRODUCT(LTA!F33:AJ33,LTA!F$102:AJ$102,LTA!F$105:AJ$105)</f>
        <v>396.78000000000003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7.28</v>
      </c>
      <c r="AB33" s="117">
        <f>-STOA!P33</f>
        <v>0</v>
      </c>
      <c r="AC33">
        <f t="shared" si="0"/>
        <v>10.641179782190873</v>
      </c>
      <c r="AD33">
        <f t="shared" si="1"/>
        <v>1057.7614387274657</v>
      </c>
      <c r="AE33">
        <f>'IDT-1'!F33</f>
        <v>0</v>
      </c>
      <c r="AF33" s="26"/>
      <c r="AG33">
        <f t="shared" si="2"/>
        <v>1057.7614387274657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11.639722863741341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27.880000000000003</v>
      </c>
      <c r="J34">
        <f>Bawana_RLNG!T34</f>
        <v>0</v>
      </c>
      <c r="K34">
        <f>Bawana_Spot!T34</f>
        <v>0</v>
      </c>
      <c r="L34">
        <f>TWOMCL!S34</f>
        <v>6.0203619909502253</v>
      </c>
      <c r="M34">
        <f>EDWPCL!W34</f>
        <v>0</v>
      </c>
      <c r="N34">
        <f>'MSW BWN'!W34</f>
        <v>4.9733439999999991</v>
      </c>
      <c r="O34">
        <f>TPDDL_ISGS_exbus!BB34</f>
        <v>538.7452654506327</v>
      </c>
      <c r="P34" s="77">
        <v>70.52</v>
      </c>
      <c r="Q34" s="77">
        <v>26.65</v>
      </c>
      <c r="R34" s="80">
        <v>19.199999999999996</v>
      </c>
      <c r="S34" s="80">
        <v>0</v>
      </c>
      <c r="T34" s="78">
        <f>SUMPRODUCT(LTA!F34:AJ34,LTA!F$101:AJ$101,LTA!F$105:AJ$105)</f>
        <v>40.380000000000003</v>
      </c>
      <c r="U34" s="78">
        <f>SUMPRODUCT(LTA!F34:AJ34,LTA!F$102:AJ$102,LTA!F$105:AJ$105)</f>
        <v>405.67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7.28</v>
      </c>
      <c r="AB34" s="117">
        <f>-STOA!P34</f>
        <v>0</v>
      </c>
      <c r="AC34">
        <f t="shared" si="0"/>
        <v>11.087537074858606</v>
      </c>
      <c r="AD34">
        <f t="shared" si="1"/>
        <v>1047.7711572304656</v>
      </c>
      <c r="AE34">
        <f>'IDT-1'!F34</f>
        <v>0</v>
      </c>
      <c r="AF34" s="26"/>
      <c r="AG34">
        <f t="shared" si="2"/>
        <v>1047.7711572304656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11.978609625668451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20.080000000000002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4.8834079999999993</v>
      </c>
      <c r="O35">
        <f>TPDDL_ISGS_exbus!BB35</f>
        <v>482.08107751586215</v>
      </c>
      <c r="P35" s="77">
        <v>70.52</v>
      </c>
      <c r="Q35" s="77">
        <v>26.65</v>
      </c>
      <c r="R35" s="80">
        <v>19.199999999999996</v>
      </c>
      <c r="S35" s="80">
        <v>0</v>
      </c>
      <c r="T35" s="78">
        <f>SUMPRODUCT(LTA!F35:AJ35,LTA!F$101:AJ$101,LTA!F$105:AJ$105)</f>
        <v>47.2</v>
      </c>
      <c r="U35" s="78">
        <f>SUMPRODUCT(LTA!F35:AJ35,LTA!F$102:AJ$102,LTA!F$105:AJ$105)</f>
        <v>414.47000000000008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7.28</v>
      </c>
      <c r="AB35" s="117">
        <f>-STOA!P35</f>
        <v>0</v>
      </c>
      <c r="AC35">
        <f t="shared" si="0"/>
        <v>10.305710455512781</v>
      </c>
      <c r="AD35">
        <f t="shared" si="1"/>
        <v>1040.0641749341285</v>
      </c>
      <c r="AE35">
        <f>'IDT-1'!F35</f>
        <v>0</v>
      </c>
      <c r="AF35" s="26"/>
      <c r="AG35">
        <f t="shared" si="2"/>
        <v>1040.0641749341285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11.978609625668451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53.959999999999994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5.1240159999999983</v>
      </c>
      <c r="O36">
        <f>TPDDL_ISGS_exbus!BB36</f>
        <v>472.21297567472556</v>
      </c>
      <c r="P36" s="77">
        <v>70.52</v>
      </c>
      <c r="Q36" s="77">
        <v>26.65</v>
      </c>
      <c r="R36" s="80">
        <v>19.199999999999996</v>
      </c>
      <c r="S36" s="80">
        <v>0</v>
      </c>
      <c r="T36" s="78">
        <f>SUMPRODUCT(LTA!F36:AJ36,LTA!F$101:AJ$101,LTA!F$105:AJ$105)</f>
        <v>55.75</v>
      </c>
      <c r="U36" s="78">
        <f>SUMPRODUCT(LTA!F36:AJ36,LTA!F$102:AJ$102,LTA!F$105:AJ$105)</f>
        <v>423.54000000000008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7.28</v>
      </c>
      <c r="AB36" s="117">
        <f>-STOA!P36</f>
        <v>0</v>
      </c>
      <c r="AC36">
        <f t="shared" si="0"/>
        <v>10.585407234488827</v>
      </c>
      <c r="AD36">
        <f t="shared" si="1"/>
        <v>1091.6569843140155</v>
      </c>
      <c r="AE36">
        <f>'IDT-1'!F36</f>
        <v>0</v>
      </c>
      <c r="AF36" s="26"/>
      <c r="AG36">
        <f t="shared" si="2"/>
        <v>1091.6569843140155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11.978609625668451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53.959999999999994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5.3202399999999992</v>
      </c>
      <c r="O37">
        <f>TPDDL_ISGS_exbus!BB37</f>
        <v>447.75392833370256</v>
      </c>
      <c r="P37" s="77">
        <v>70.52</v>
      </c>
      <c r="Q37" s="77">
        <v>12.687979942693412</v>
      </c>
      <c r="R37" s="80">
        <v>19.199999999999996</v>
      </c>
      <c r="S37" s="80">
        <v>0</v>
      </c>
      <c r="T37" s="78">
        <f>SUMPRODUCT(LTA!F37:AJ37,LTA!F$101:AJ$101,LTA!F$105:AJ$105)</f>
        <v>63.71</v>
      </c>
      <c r="U37" s="78">
        <f>SUMPRODUCT(LTA!F37:AJ37,LTA!F$102:AJ$102,LTA!F$105:AJ$105)</f>
        <v>431.96000000000009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7.28</v>
      </c>
      <c r="AB37" s="117">
        <f>-STOA!P37</f>
        <v>0</v>
      </c>
      <c r="AC37">
        <f t="shared" si="0"/>
        <v>10.659516438249387</v>
      </c>
      <c r="AD37">
        <f t="shared" si="1"/>
        <v>1039.7380317119257</v>
      </c>
      <c r="AE37">
        <f>'IDT-1'!F37</f>
        <v>0</v>
      </c>
      <c r="AF37" s="26"/>
      <c r="AG37">
        <f t="shared" si="2"/>
        <v>1039.7380317119257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11.978609625668451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53.959999999999994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5.562015999999999</v>
      </c>
      <c r="O38">
        <f>TPDDL_ISGS_exbus!BB38</f>
        <v>443.89334843270257</v>
      </c>
      <c r="P38" s="77">
        <v>70.52</v>
      </c>
      <c r="Q38" s="77">
        <v>8.6699999999999982</v>
      </c>
      <c r="R38" s="80">
        <v>19.199999999999996</v>
      </c>
      <c r="S38" s="80">
        <v>0</v>
      </c>
      <c r="T38" s="78">
        <f>SUMPRODUCT(LTA!F38:AJ38,LTA!F$101:AJ$101,LTA!F$105:AJ$105)</f>
        <v>68.31</v>
      </c>
      <c r="U38" s="78">
        <f>SUMPRODUCT(LTA!F38:AJ38,LTA!F$102:AJ$102,LTA!F$105:AJ$105)</f>
        <v>444.36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7.28</v>
      </c>
      <c r="AB38" s="117">
        <f>-STOA!P38</f>
        <v>0</v>
      </c>
      <c r="AC38">
        <f t="shared" si="0"/>
        <v>10.386787639537069</v>
      </c>
      <c r="AD38">
        <f t="shared" si="1"/>
        <v>1089.3739766669444</v>
      </c>
      <c r="AE38">
        <f>'IDT-1'!F38</f>
        <v>0</v>
      </c>
      <c r="AF38" s="26"/>
      <c r="AG38">
        <f t="shared" si="2"/>
        <v>1089.3739766669444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11.871657754010695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57.353159360105707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5.2022719999999989</v>
      </c>
      <c r="O39">
        <f>TPDDL_ISGS_exbus!BB39</f>
        <v>441.27059829084135</v>
      </c>
      <c r="P39" s="77">
        <v>24.08</v>
      </c>
      <c r="Q39" s="77">
        <v>8.6699999999999982</v>
      </c>
      <c r="R39" s="80">
        <v>19.199999999999996</v>
      </c>
      <c r="S39" s="80">
        <v>0</v>
      </c>
      <c r="T39" s="78">
        <f>SUMPRODUCT(LTA!F39:AJ39,LTA!F$101:AJ$101,LTA!F$105:AJ$105)</f>
        <v>74.95</v>
      </c>
      <c r="U39" s="78">
        <f>SUMPRODUCT(LTA!F39:AJ39,LTA!F$102:AJ$102,LTA!F$105:AJ$105)</f>
        <v>443.46999999999997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7.28</v>
      </c>
      <c r="AB39" s="117">
        <f>-STOA!P39</f>
        <v>0</v>
      </c>
      <c r="AC39">
        <f t="shared" si="0"/>
        <v>9.6762632160992226</v>
      </c>
      <c r="AD39">
        <f t="shared" si="1"/>
        <v>1089.698214436969</v>
      </c>
      <c r="AE39">
        <f>'IDT-1'!F39</f>
        <v>0</v>
      </c>
      <c r="AF39" s="26"/>
      <c r="AG39">
        <f t="shared" si="2"/>
        <v>1089.698214436969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11.871657754010695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57.353159360105707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5.163727999999999</v>
      </c>
      <c r="O40">
        <f>TPDDL_ISGS_exbus!BB40</f>
        <v>439.25518085084127</v>
      </c>
      <c r="P40" s="77">
        <v>70.52</v>
      </c>
      <c r="Q40" s="77">
        <v>8.6699999999999982</v>
      </c>
      <c r="R40" s="80">
        <v>19.199999999999996</v>
      </c>
      <c r="S40" s="80">
        <v>0</v>
      </c>
      <c r="T40" s="78">
        <f>SUMPRODUCT(LTA!F40:AJ40,LTA!F$101:AJ$101,LTA!F$105:AJ$105)</f>
        <v>82.07</v>
      </c>
      <c r="U40" s="78">
        <f>SUMPRODUCT(LTA!F40:AJ40,LTA!F$102:AJ$102,LTA!F$105:AJ$105)</f>
        <v>450.36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7.28</v>
      </c>
      <c r="AB40" s="117">
        <f>-STOA!P40</f>
        <v>0</v>
      </c>
      <c r="AC40">
        <f t="shared" si="0"/>
        <v>10.323320268260149</v>
      </c>
      <c r="AD40">
        <f t="shared" si="1"/>
        <v>1132.4471959448078</v>
      </c>
      <c r="AE40">
        <f>'IDT-1'!F40</f>
        <v>0</v>
      </c>
      <c r="AF40" s="26"/>
      <c r="AG40">
        <f t="shared" si="2"/>
        <v>1132.4471959448078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11.871657754010695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57.353159360105707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5.3821439999999985</v>
      </c>
      <c r="O41">
        <f>TPDDL_ISGS_exbus!BB41</f>
        <v>488.81438701776227</v>
      </c>
      <c r="P41" s="77">
        <v>70.52</v>
      </c>
      <c r="Q41" s="77">
        <v>26.653580064481464</v>
      </c>
      <c r="R41" s="80">
        <v>19.199999999999996</v>
      </c>
      <c r="S41" s="80">
        <v>0</v>
      </c>
      <c r="T41" s="78">
        <f>SUMPRODUCT(LTA!F41:AJ41,LTA!F$101:AJ$101,LTA!F$105:AJ$105)</f>
        <v>88.460000000000008</v>
      </c>
      <c r="U41" s="78">
        <f>SUMPRODUCT(LTA!F41:AJ41,LTA!F$102:AJ$102,LTA!F$105:AJ$105)</f>
        <v>458.05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7.28</v>
      </c>
      <c r="AB41" s="117">
        <f>-STOA!P41</f>
        <v>0</v>
      </c>
      <c r="AC41">
        <f t="shared" si="0"/>
        <v>11.334246935063565</v>
      </c>
      <c r="AD41">
        <f t="shared" si="1"/>
        <v>1276.447471509407</v>
      </c>
      <c r="AE41">
        <f>'IDT-1'!F41</f>
        <v>0</v>
      </c>
      <c r="AF41" s="26"/>
      <c r="AG41">
        <f t="shared" si="2"/>
        <v>1276.447471509407</v>
      </c>
      <c r="AI41" s="75">
        <f>PXIL!J41</f>
        <v>0</v>
      </c>
      <c r="AJ41" s="75">
        <f>PXIL!P41</f>
        <v>0</v>
      </c>
      <c r="AK41" s="75">
        <f>RTM_IEX!J41</f>
        <v>48.17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11.871657754010695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57.353159360105707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5.4323679999999994</v>
      </c>
      <c r="O42">
        <f>TPDDL_ISGS_exbus!BB42</f>
        <v>506.57088355596255</v>
      </c>
      <c r="P42" s="77">
        <v>70.52</v>
      </c>
      <c r="Q42" s="77">
        <v>26.653580064481464</v>
      </c>
      <c r="R42" s="80">
        <v>19.199999999999996</v>
      </c>
      <c r="S42" s="80">
        <v>0</v>
      </c>
      <c r="T42" s="78">
        <f>SUMPRODUCT(LTA!F42:AJ42,LTA!F$101:AJ$101,LTA!F$105:AJ$105)</f>
        <v>95.34</v>
      </c>
      <c r="U42" s="78">
        <f>SUMPRODUCT(LTA!F42:AJ42,LTA!F$102:AJ$102,LTA!F$105:AJ$105)</f>
        <v>465.21999999999997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7.28</v>
      </c>
      <c r="AB42" s="117">
        <f>-STOA!P42</f>
        <v>0</v>
      </c>
      <c r="AC42">
        <f t="shared" si="0"/>
        <v>11.445010075799724</v>
      </c>
      <c r="AD42">
        <f t="shared" si="1"/>
        <v>1288.9234289068713</v>
      </c>
      <c r="AE42">
        <f>'IDT-1'!F42</f>
        <v>0</v>
      </c>
      <c r="AF42" s="26"/>
      <c r="AG42">
        <f t="shared" si="2"/>
        <v>1288.9234289068713</v>
      </c>
      <c r="AI42" s="75">
        <f>PXIL!J42</f>
        <v>0</v>
      </c>
      <c r="AJ42" s="75">
        <f>PXIL!P42</f>
        <v>0</v>
      </c>
      <c r="AK42" s="75">
        <f>RTM_IEX!J42</f>
        <v>28.9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11.871657754010695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59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5.4662399999999982</v>
      </c>
      <c r="O43">
        <f>TPDDL_ISGS_exbus!BB43</f>
        <v>545.57058655764376</v>
      </c>
      <c r="P43" s="77">
        <v>70.52</v>
      </c>
      <c r="Q43" s="77">
        <v>26.653580064481464</v>
      </c>
      <c r="R43" s="80">
        <v>19.199999999999996</v>
      </c>
      <c r="S43" s="80">
        <v>0</v>
      </c>
      <c r="T43" s="78">
        <f>SUMPRODUCT(LTA!F43:AJ43,LTA!F$101:AJ$101,LTA!F$105:AJ$105)</f>
        <v>100.83</v>
      </c>
      <c r="U43" s="78">
        <f>SUMPRODUCT(LTA!F43:AJ43,LTA!F$102:AJ$102,LTA!F$105:AJ$105)</f>
        <v>471.89000000000004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7.28</v>
      </c>
      <c r="AB43" s="117">
        <f>-STOA!P43</f>
        <v>0</v>
      </c>
      <c r="AC43">
        <f t="shared" si="0"/>
        <v>11.655685733445589</v>
      </c>
      <c r="AD43">
        <f t="shared" si="1"/>
        <v>1312.653168890801</v>
      </c>
      <c r="AE43">
        <f>'IDT-1'!F43</f>
        <v>0</v>
      </c>
      <c r="AF43" s="26"/>
      <c r="AG43">
        <f t="shared" si="2"/>
        <v>1312.653168890801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11.871657754010695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59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5.3763039999999993</v>
      </c>
      <c r="O44">
        <f>TPDDL_ISGS_exbus!BB44</f>
        <v>555.20268353644633</v>
      </c>
      <c r="P44" s="77">
        <v>70.52</v>
      </c>
      <c r="Q44" s="77">
        <v>26.653580064481464</v>
      </c>
      <c r="R44" s="80">
        <v>19.199999999999996</v>
      </c>
      <c r="S44" s="80">
        <v>0</v>
      </c>
      <c r="T44" s="78">
        <f>SUMPRODUCT(LTA!F44:AJ44,LTA!F$101:AJ$101,LTA!F$105:AJ$105)</f>
        <v>100.95</v>
      </c>
      <c r="U44" s="78">
        <f>SUMPRODUCT(LTA!F44:AJ44,LTA!F$102:AJ$102,LTA!F$105:AJ$105)</f>
        <v>477.51000000000005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7.28</v>
      </c>
      <c r="AB44" s="117">
        <f>-STOA!P44</f>
        <v>0</v>
      </c>
      <c r="AC44">
        <f t="shared" si="0"/>
        <v>11.790168750059054</v>
      </c>
      <c r="AD44">
        <f t="shared" si="1"/>
        <v>1327.8008468529899</v>
      </c>
      <c r="AE44">
        <f>'IDT-1'!F44</f>
        <v>0</v>
      </c>
      <c r="AF44" s="26"/>
      <c r="AG44">
        <f t="shared" si="2"/>
        <v>1327.8008468529899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11.871657754010695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59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5.3319199999999993</v>
      </c>
      <c r="O45">
        <f>TPDDL_ISGS_exbus!BB45</f>
        <v>589.15217829864866</v>
      </c>
      <c r="P45" s="77">
        <v>70.52</v>
      </c>
      <c r="Q45" s="77">
        <v>26.653580064481464</v>
      </c>
      <c r="R45" s="80">
        <v>19.199999999999996</v>
      </c>
      <c r="S45" s="80">
        <v>0</v>
      </c>
      <c r="T45" s="78">
        <f>SUMPRODUCT(LTA!F45:AJ45,LTA!F$101:AJ$101,LTA!F$105:AJ$105)</f>
        <v>101.54</v>
      </c>
      <c r="U45" s="78">
        <f>SUMPRODUCT(LTA!F45:AJ45,LTA!F$102:AJ$102,LTA!F$105:AJ$105)</f>
        <v>484.28000000000003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7.28</v>
      </c>
      <c r="AB45" s="117">
        <f>-STOA!P45</f>
        <v>0</v>
      </c>
      <c r="AC45">
        <f t="shared" si="0"/>
        <v>12.153301724766433</v>
      </c>
      <c r="AD45">
        <f t="shared" si="1"/>
        <v>1368.702824640485</v>
      </c>
      <c r="AE45">
        <f>'IDT-1'!F45</f>
        <v>0</v>
      </c>
      <c r="AF45" s="26"/>
      <c r="AG45">
        <f t="shared" si="2"/>
        <v>1368.702824640485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11.871657754010695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59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5.3599519999999998</v>
      </c>
      <c r="O46">
        <f>TPDDL_ISGS_exbus!BB46</f>
        <v>589.15217829864866</v>
      </c>
      <c r="P46" s="77">
        <v>70.52</v>
      </c>
      <c r="Q46" s="77">
        <v>26.653580064481464</v>
      </c>
      <c r="R46" s="80">
        <v>19.199999999999996</v>
      </c>
      <c r="S46" s="80">
        <v>0</v>
      </c>
      <c r="T46" s="78">
        <f>SUMPRODUCT(LTA!F46:AJ46,LTA!F$101:AJ$101,LTA!F$105:AJ$105)</f>
        <v>101.26</v>
      </c>
      <c r="U46" s="78">
        <f>SUMPRODUCT(LTA!F46:AJ46,LTA!F$102:AJ$102,LTA!F$105:AJ$105)</f>
        <v>487.68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7.28</v>
      </c>
      <c r="AB46" s="117">
        <f>-STOA!P46</f>
        <v>0</v>
      </c>
      <c r="AC46">
        <f t="shared" si="0"/>
        <v>12.181004406366432</v>
      </c>
      <c r="AD46">
        <f t="shared" si="1"/>
        <v>1371.8231539588851</v>
      </c>
      <c r="AE46">
        <f>'IDT-1'!F46</f>
        <v>0</v>
      </c>
      <c r="AF46" s="26"/>
      <c r="AG46">
        <f t="shared" si="2"/>
        <v>1371.8231539588851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11.871657754010695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59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5.3038879999999997</v>
      </c>
      <c r="O47">
        <f>TPDDL_ISGS_exbus!BB47</f>
        <v>574.14969213984864</v>
      </c>
      <c r="P47" s="77">
        <v>70.52</v>
      </c>
      <c r="Q47" s="77">
        <v>26.653580064481464</v>
      </c>
      <c r="R47" s="80">
        <v>19.199999999999996</v>
      </c>
      <c r="S47" s="80">
        <v>0</v>
      </c>
      <c r="T47" s="78">
        <f>SUMPRODUCT(LTA!F47:AJ47,LTA!F$101:AJ$101,LTA!F$105:AJ$105)</f>
        <v>101.76</v>
      </c>
      <c r="U47" s="78">
        <f>SUMPRODUCT(LTA!F47:AJ47,LTA!F$102:AJ$102,LTA!F$105:AJ$105)</f>
        <v>490.68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7.28</v>
      </c>
      <c r="AB47" s="117">
        <f>-STOA!P47</f>
        <v>0</v>
      </c>
      <c r="AC47">
        <f t="shared" si="0"/>
        <v>12.745148729133641</v>
      </c>
      <c r="AD47">
        <f t="shared" si="1"/>
        <v>1284.7004594773177</v>
      </c>
      <c r="AE47">
        <f>'IDT-1'!F47</f>
        <v>0</v>
      </c>
      <c r="AF47" s="26"/>
      <c r="AG47">
        <f t="shared" si="2"/>
        <v>1284.7004594773177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11.871657754010695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59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5.2641759999999991</v>
      </c>
      <c r="O48">
        <f>TPDDL_ISGS_exbus!BB48</f>
        <v>574.14969213984864</v>
      </c>
      <c r="P48" s="77">
        <v>70.52</v>
      </c>
      <c r="Q48" s="77">
        <v>26.653580064481464</v>
      </c>
      <c r="R48" s="80">
        <v>19.199999999999996</v>
      </c>
      <c r="S48" s="80">
        <v>0</v>
      </c>
      <c r="T48" s="78">
        <f>SUMPRODUCT(LTA!F48:AJ48,LTA!F$101:AJ$101,LTA!F$105:AJ$105)</f>
        <v>101.32</v>
      </c>
      <c r="U48" s="78">
        <f>SUMPRODUCT(LTA!F48:AJ48,LTA!F$102:AJ$102,LTA!F$105:AJ$105)</f>
        <v>493.05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7.28</v>
      </c>
      <c r="AB48" s="117">
        <f>-STOA!P48</f>
        <v>0</v>
      </c>
      <c r="AC48">
        <f t="shared" si="0"/>
        <v>12.451048800256803</v>
      </c>
      <c r="AD48">
        <f t="shared" si="1"/>
        <v>1321.8848474061945</v>
      </c>
      <c r="AE48">
        <f>'IDT-1'!F48</f>
        <v>0</v>
      </c>
      <c r="AF48" s="26"/>
      <c r="AG48">
        <f t="shared" si="2"/>
        <v>1321.8848474061945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11.871657754010695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59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5.1181759999999992</v>
      </c>
      <c r="O49">
        <f>TPDDL_ISGS_exbus!BB49</f>
        <v>574.14969213984864</v>
      </c>
      <c r="P49" s="77">
        <v>70.52</v>
      </c>
      <c r="Q49" s="77">
        <v>26.653580064481464</v>
      </c>
      <c r="R49" s="80">
        <v>19.199999999999996</v>
      </c>
      <c r="S49" s="80">
        <v>0</v>
      </c>
      <c r="T49" s="78">
        <f>SUMPRODUCT(LTA!F49:AJ49,LTA!F$101:AJ$101,LTA!F$105:AJ$105)</f>
        <v>101.32</v>
      </c>
      <c r="U49" s="78">
        <f>SUMPRODUCT(LTA!F49:AJ49,LTA!F$102:AJ$102,LTA!F$105:AJ$105)</f>
        <v>494.76000000000005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7.28</v>
      </c>
      <c r="AB49" s="117">
        <f>-STOA!P49</f>
        <v>0</v>
      </c>
      <c r="AC49">
        <f t="shared" si="0"/>
        <v>12.376030725034852</v>
      </c>
      <c r="AD49">
        <f t="shared" si="1"/>
        <v>1333.5238654814166</v>
      </c>
      <c r="AE49">
        <f>'IDT-1'!F49</f>
        <v>0</v>
      </c>
      <c r="AF49" s="26"/>
      <c r="AG49">
        <f t="shared" si="2"/>
        <v>1333.5238654814166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11.871657754010695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59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4.721055999999999</v>
      </c>
      <c r="O50">
        <f>TPDDL_ISGS_exbus!BB50</f>
        <v>574.14969213984864</v>
      </c>
      <c r="P50" s="77">
        <v>70.52</v>
      </c>
      <c r="Q50" s="77">
        <v>26.653580064481464</v>
      </c>
      <c r="R50" s="80">
        <v>19.199999999999996</v>
      </c>
      <c r="S50" s="80">
        <v>0</v>
      </c>
      <c r="T50" s="78">
        <f>SUMPRODUCT(LTA!F50:AJ50,LTA!F$101:AJ$101,LTA!F$105:AJ$105)</f>
        <v>101.32</v>
      </c>
      <c r="U50" s="78">
        <f>SUMPRODUCT(LTA!F50:AJ50,LTA!F$102:AJ$102,LTA!F$105:AJ$105)</f>
        <v>495.97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7.28</v>
      </c>
      <c r="AB50" s="117">
        <f>-STOA!P50</f>
        <v>0</v>
      </c>
      <c r="AC50">
        <f t="shared" si="0"/>
        <v>12.383184069034852</v>
      </c>
      <c r="AD50">
        <f t="shared" si="1"/>
        <v>1334.3295921374165</v>
      </c>
      <c r="AE50">
        <f>'IDT-1'!F50</f>
        <v>0</v>
      </c>
      <c r="AF50" s="26"/>
      <c r="AG50">
        <f t="shared" si="2"/>
        <v>1334.3295921374165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11.871657754010695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59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4.4792799999999993</v>
      </c>
      <c r="O51">
        <f>TPDDL_ISGS_exbus!BB51</f>
        <v>477.9151642501414</v>
      </c>
      <c r="P51" s="77">
        <v>70.52</v>
      </c>
      <c r="Q51" s="77">
        <v>26.653580064481464</v>
      </c>
      <c r="R51" s="80">
        <v>19.199999999999996</v>
      </c>
      <c r="S51" s="80">
        <v>0</v>
      </c>
      <c r="T51" s="78">
        <f>SUMPRODUCT(LTA!F51:AJ51,LTA!F$101:AJ$101,LTA!F$105:AJ$105)</f>
        <v>101.32</v>
      </c>
      <c r="U51" s="78">
        <f>SUMPRODUCT(LTA!F51:AJ51,LTA!F$102:AJ$102,LTA!F$105:AJ$105)</f>
        <v>491.34999999999997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7.1899999999999995</v>
      </c>
      <c r="AB51" s="117">
        <f>-STOA!P51</f>
        <v>0</v>
      </c>
      <c r="AC51">
        <f t="shared" si="0"/>
        <v>11.395976769139569</v>
      </c>
      <c r="AD51">
        <f t="shared" si="1"/>
        <v>1283.4004955476044</v>
      </c>
      <c r="AE51">
        <f>'IDT-1'!F51</f>
        <v>0</v>
      </c>
      <c r="AF51" s="26"/>
      <c r="AG51">
        <f t="shared" si="2"/>
        <v>1283.4004955476044</v>
      </c>
      <c r="AI51" s="75">
        <f>PXIL!J51</f>
        <v>0</v>
      </c>
      <c r="AJ51" s="75">
        <f>PXIL!P51</f>
        <v>0</v>
      </c>
      <c r="AK51" s="75">
        <f>RTM_IEX!J51</f>
        <v>19.27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11.871657754010695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59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5.2139519999999999</v>
      </c>
      <c r="O52">
        <f>TPDDL_ISGS_exbus!BB52</f>
        <v>506.81426968139937</v>
      </c>
      <c r="P52" s="77">
        <v>70.52</v>
      </c>
      <c r="Q52" s="77">
        <v>26.653580064481464</v>
      </c>
      <c r="R52" s="80">
        <v>19.199999999999996</v>
      </c>
      <c r="S52" s="80">
        <v>0</v>
      </c>
      <c r="T52" s="78">
        <f>SUMPRODUCT(LTA!F52:AJ52,LTA!F$101:AJ$101,LTA!F$105:AJ$105)</f>
        <v>101.32</v>
      </c>
      <c r="U52" s="78">
        <f>SUMPRODUCT(LTA!F52:AJ52,LTA!F$102:AJ$102,LTA!F$105:AJ$105)</f>
        <v>491.96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7.1899999999999995</v>
      </c>
      <c r="AB52" s="117">
        <f>-STOA!P52</f>
        <v>0</v>
      </c>
      <c r="AC52">
        <f t="shared" si="0"/>
        <v>11.662122010534638</v>
      </c>
      <c r="AD52">
        <f t="shared" si="1"/>
        <v>1313.3781277374676</v>
      </c>
      <c r="AE52">
        <f>'IDT-1'!F52</f>
        <v>0</v>
      </c>
      <c r="AF52" s="26"/>
      <c r="AG52">
        <f t="shared" si="2"/>
        <v>1313.3781277374676</v>
      </c>
      <c r="AI52" s="75">
        <f>PXIL!J52</f>
        <v>0</v>
      </c>
      <c r="AJ52" s="75">
        <f>PXIL!P52</f>
        <v>0</v>
      </c>
      <c r="AK52" s="75">
        <f>RTM_IEX!J52</f>
        <v>19.27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11.871657754010695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59</v>
      </c>
      <c r="J53">
        <f>Bawana_RLNG!T53</f>
        <v>0</v>
      </c>
      <c r="K53">
        <f>Bawana_Spot!T53</f>
        <v>0</v>
      </c>
      <c r="L53">
        <f>TWOMCL!S53</f>
        <v>6.0529411764705872</v>
      </c>
      <c r="M53">
        <f>EDWPCL!W53</f>
        <v>0</v>
      </c>
      <c r="N53">
        <f>'MSW BWN'!W53</f>
        <v>5.0457599999999996</v>
      </c>
      <c r="O53">
        <f>TPDDL_ISGS_exbus!BB53</f>
        <v>506.81426968139937</v>
      </c>
      <c r="P53" s="77">
        <v>70.52</v>
      </c>
      <c r="Q53" s="77">
        <v>26.653580064481464</v>
      </c>
      <c r="R53" s="80">
        <v>19.199999999999996</v>
      </c>
      <c r="S53" s="80">
        <v>0</v>
      </c>
      <c r="T53" s="78">
        <f>SUMPRODUCT(LTA!F53:AJ53,LTA!F$101:AJ$101,LTA!F$105:AJ$105)</f>
        <v>101.32</v>
      </c>
      <c r="U53" s="78">
        <f>SUMPRODUCT(LTA!F53:AJ53,LTA!F$102:AJ$102,LTA!F$105:AJ$105)</f>
        <v>491.87999999999994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7.1899999999999995</v>
      </c>
      <c r="AB53" s="117">
        <f>-STOA!P53</f>
        <v>0</v>
      </c>
      <c r="AC53">
        <f t="shared" si="0"/>
        <v>11.489712049104206</v>
      </c>
      <c r="AD53">
        <f t="shared" si="1"/>
        <v>1293.958496627258</v>
      </c>
      <c r="AE53">
        <f>'IDT-1'!F53</f>
        <v>0</v>
      </c>
      <c r="AF53" s="26"/>
      <c r="AG53">
        <f t="shared" si="2"/>
        <v>1293.958496627258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11.871657754010695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59</v>
      </c>
      <c r="J54">
        <f>Bawana_RLNG!T54</f>
        <v>0</v>
      </c>
      <c r="K54">
        <f>Bawana_Spot!T54</f>
        <v>0</v>
      </c>
      <c r="L54">
        <f>TWOMCL!S54</f>
        <v>5.9809954751131214</v>
      </c>
      <c r="M54">
        <f>EDWPCL!W54</f>
        <v>0</v>
      </c>
      <c r="N54">
        <f>'MSW BWN'!W54</f>
        <v>5.0294079999999992</v>
      </c>
      <c r="O54">
        <f>TPDDL_ISGS_exbus!BB54</f>
        <v>506.81426968139937</v>
      </c>
      <c r="P54" s="77">
        <v>70.52</v>
      </c>
      <c r="Q54" s="77">
        <v>26.653580064481464</v>
      </c>
      <c r="R54" s="80">
        <v>19.199999999999996</v>
      </c>
      <c r="S54" s="80">
        <v>0</v>
      </c>
      <c r="T54" s="78">
        <f>SUMPRODUCT(LTA!F54:AJ54,LTA!F$101:AJ$101,LTA!F$105:AJ$105)</f>
        <v>101.32</v>
      </c>
      <c r="U54" s="78">
        <f>SUMPRODUCT(LTA!F54:AJ54,LTA!F$102:AJ$102,LTA!F$105:AJ$105)</f>
        <v>491.19999999999993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7.1899999999999995</v>
      </c>
      <c r="AB54" s="117">
        <f>-STOA!P54</f>
        <v>0</v>
      </c>
      <c r="AC54">
        <f t="shared" si="0"/>
        <v>11.482951029332263</v>
      </c>
      <c r="AD54">
        <f t="shared" si="1"/>
        <v>1293.1969599456722</v>
      </c>
      <c r="AE54">
        <f>'IDT-1'!F54</f>
        <v>0</v>
      </c>
      <c r="AF54" s="26"/>
      <c r="AG54">
        <f t="shared" si="2"/>
        <v>1293.1969599456722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11.871657754010695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59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4.9733439999999991</v>
      </c>
      <c r="O55">
        <f>TPDDL_ISGS_exbus!BB55</f>
        <v>431.27220359555008</v>
      </c>
      <c r="P55" s="77">
        <v>28.9</v>
      </c>
      <c r="Q55" s="77">
        <v>7.7099999999999991</v>
      </c>
      <c r="R55" s="80">
        <v>19.199999999999996</v>
      </c>
      <c r="S55" s="80">
        <v>0</v>
      </c>
      <c r="T55" s="78">
        <f>SUMPRODUCT(LTA!F55:AJ55,LTA!F$101:AJ$101,LTA!F$105:AJ$105)</f>
        <v>101.32</v>
      </c>
      <c r="U55" s="78">
        <f>SUMPRODUCT(LTA!F55:AJ55,LTA!F$102:AJ$102,LTA!F$105:AJ$105)</f>
        <v>489.66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7.1899999999999995</v>
      </c>
      <c r="AB55" s="117">
        <f>-STOA!P55</f>
        <v>0</v>
      </c>
      <c r="AC55">
        <f t="shared" si="0"/>
        <v>10.53880279967759</v>
      </c>
      <c r="AD55">
        <f t="shared" si="1"/>
        <v>1126.5851927979938</v>
      </c>
      <c r="AE55">
        <f>'IDT-1'!F55</f>
        <v>0</v>
      </c>
      <c r="AF55" s="26"/>
      <c r="AG55">
        <f t="shared" si="2"/>
        <v>1126.5851927979938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11.871657754010695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59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5.0901439999999987</v>
      </c>
      <c r="O56">
        <f>TPDDL_ISGS_exbus!BB56</f>
        <v>431.27220359555008</v>
      </c>
      <c r="P56" s="77">
        <v>28.9</v>
      </c>
      <c r="Q56" s="77">
        <v>7.7099999999999991</v>
      </c>
      <c r="R56" s="80">
        <v>19.199999999999996</v>
      </c>
      <c r="S56" s="80">
        <v>0</v>
      </c>
      <c r="T56" s="78">
        <f>SUMPRODUCT(LTA!F56:AJ56,LTA!F$101:AJ$101,LTA!F$105:AJ$105)</f>
        <v>101.32</v>
      </c>
      <c r="U56" s="78">
        <f>SUMPRODUCT(LTA!F56:AJ56,LTA!F$102:AJ$102,LTA!F$105:AJ$105)</f>
        <v>486.78000000000003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7.1899999999999995</v>
      </c>
      <c r="AB56" s="117">
        <f>-STOA!P56</f>
        <v>0</v>
      </c>
      <c r="AC56">
        <f t="shared" si="0"/>
        <v>10.736439827732472</v>
      </c>
      <c r="AD56">
        <f t="shared" si="1"/>
        <v>1098.6243557699388</v>
      </c>
      <c r="AE56">
        <f>'IDT-1'!F56</f>
        <v>0</v>
      </c>
      <c r="AF56" s="26"/>
      <c r="AG56">
        <f t="shared" si="2"/>
        <v>1098.6243557699388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8.8662842012356595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59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5.2700159999999983</v>
      </c>
      <c r="O57">
        <f>TPDDL_ISGS_exbus!BB57</f>
        <v>432.64859429955004</v>
      </c>
      <c r="P57" s="77">
        <v>28.9</v>
      </c>
      <c r="Q57" s="77">
        <v>7.7099999999999991</v>
      </c>
      <c r="R57" s="80">
        <v>19.199999999999996</v>
      </c>
      <c r="S57" s="80">
        <v>0</v>
      </c>
      <c r="T57" s="78">
        <f>SUMPRODUCT(LTA!F57:AJ57,LTA!F$101:AJ$101,LTA!F$105:AJ$105)</f>
        <v>101.3</v>
      </c>
      <c r="U57" s="78">
        <f>SUMPRODUCT(LTA!F57:AJ57,LTA!F$102:AJ$102,LTA!F$105:AJ$105)</f>
        <v>476.21000000000004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7.1899999999999995</v>
      </c>
      <c r="AB57" s="117">
        <f>-STOA!P57</f>
        <v>0</v>
      </c>
      <c r="AC57">
        <f t="shared" si="0"/>
        <v>10.142198638542508</v>
      </c>
      <c r="AD57">
        <f t="shared" si="1"/>
        <v>1142.1794861103538</v>
      </c>
      <c r="AE57">
        <f>'IDT-1'!F57</f>
        <v>0</v>
      </c>
      <c r="AF57" s="26"/>
      <c r="AG57">
        <f t="shared" si="2"/>
        <v>1142.1794861103538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8.8662842012356595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59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5.4440479999999987</v>
      </c>
      <c r="O58">
        <f>TPDDL_ISGS_exbus!BB58</f>
        <v>448.92297056625324</v>
      </c>
      <c r="P58" s="77">
        <v>70.52</v>
      </c>
      <c r="Q58" s="77">
        <v>26.653580064481464</v>
      </c>
      <c r="R58" s="80">
        <v>19.199999999999996</v>
      </c>
      <c r="S58" s="80">
        <v>0</v>
      </c>
      <c r="T58" s="78">
        <f>SUMPRODUCT(LTA!F58:AJ58,LTA!F$101:AJ$101,LTA!F$105:AJ$105)</f>
        <v>101.56</v>
      </c>
      <c r="U58" s="78">
        <f>SUMPRODUCT(LTA!F58:AJ58,LTA!F$102:AJ$102,LTA!F$105:AJ$105)</f>
        <v>472.90000000000003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7.1899999999999995</v>
      </c>
      <c r="AB58" s="117">
        <f>-STOA!P58</f>
        <v>0</v>
      </c>
      <c r="AC58">
        <f t="shared" si="0"/>
        <v>10.793064135856934</v>
      </c>
      <c r="AD58">
        <f t="shared" si="1"/>
        <v>1215.4906089442243</v>
      </c>
      <c r="AE58">
        <f>'IDT-1'!F58</f>
        <v>0</v>
      </c>
      <c r="AF58" s="26"/>
      <c r="AG58">
        <f t="shared" si="2"/>
        <v>1215.4906089442243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11.871657754010695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59</v>
      </c>
      <c r="J59">
        <f>Bawana_RLNG!T59</f>
        <v>0</v>
      </c>
      <c r="K59">
        <f>Bawana_Spot!T59</f>
        <v>0</v>
      </c>
      <c r="L59">
        <f>TWOMCL!S59</f>
        <v>5.7529411764705882</v>
      </c>
      <c r="M59">
        <f>EDWPCL!W59</f>
        <v>0</v>
      </c>
      <c r="N59">
        <f>'MSW BWN'!W59</f>
        <v>4.9733439999999991</v>
      </c>
      <c r="O59">
        <f>TPDDL_ISGS_exbus!BB59</f>
        <v>478.87450230776284</v>
      </c>
      <c r="P59" s="77">
        <v>70.52</v>
      </c>
      <c r="Q59" s="77">
        <v>26.653580064481464</v>
      </c>
      <c r="R59" s="80">
        <v>19.199999999999996</v>
      </c>
      <c r="S59" s="80">
        <v>0</v>
      </c>
      <c r="T59" s="78">
        <f>SUMPRODUCT(LTA!F59:AJ59,LTA!F$101:AJ$101,LTA!F$105:AJ$105)</f>
        <v>101.11</v>
      </c>
      <c r="U59" s="78">
        <f>SUMPRODUCT(LTA!F59:AJ59,LTA!F$102:AJ$102,LTA!F$105:AJ$105)</f>
        <v>469.36999999999995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7.1899999999999995</v>
      </c>
      <c r="AB59" s="117">
        <f>-STOA!P59</f>
        <v>0</v>
      </c>
      <c r="AC59">
        <f t="shared" si="0"/>
        <v>11.440144573914997</v>
      </c>
      <c r="AD59">
        <f t="shared" si="1"/>
        <v>1197.9758807288108</v>
      </c>
      <c r="AE59">
        <f>'IDT-1'!F59</f>
        <v>0</v>
      </c>
      <c r="AF59" s="26"/>
      <c r="AG59">
        <f t="shared" si="2"/>
        <v>1197.9758807288108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11.871657754010695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59</v>
      </c>
      <c r="J60">
        <f>Bawana_RLNG!T60</f>
        <v>0</v>
      </c>
      <c r="K60">
        <f>Bawana_Spot!T60</f>
        <v>0</v>
      </c>
      <c r="L60">
        <f>TWOMCL!S60</f>
        <v>5.5642533936651581</v>
      </c>
      <c r="M60">
        <f>EDWPCL!W60</f>
        <v>0</v>
      </c>
      <c r="N60">
        <f>'MSW BWN'!W60</f>
        <v>5.0013759999999987</v>
      </c>
      <c r="O60">
        <f>TPDDL_ISGS_exbus!BB60</f>
        <v>480.74996006976289</v>
      </c>
      <c r="P60" s="77">
        <v>70.52</v>
      </c>
      <c r="Q60" s="77">
        <v>26.653580064481464</v>
      </c>
      <c r="R60" s="80">
        <v>19.199999999999996</v>
      </c>
      <c r="S60" s="80">
        <v>0</v>
      </c>
      <c r="T60" s="78">
        <f>SUMPRODUCT(LTA!F60:AJ60,LTA!F$101:AJ$101,LTA!F$105:AJ$105)</f>
        <v>101.29</v>
      </c>
      <c r="U60" s="78">
        <f>SUMPRODUCT(LTA!F60:AJ60,LTA!F$102:AJ$102,LTA!F$105:AJ$105)</f>
        <v>464.58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7.1899999999999995</v>
      </c>
      <c r="AB60" s="117">
        <f>-STOA!P60</f>
        <v>0</v>
      </c>
      <c r="AC60">
        <f t="shared" si="0"/>
        <v>11.184727092833119</v>
      </c>
      <c r="AD60">
        <f t="shared" si="1"/>
        <v>1259.6061001890871</v>
      </c>
      <c r="AE60">
        <f>'IDT-1'!F60</f>
        <v>0</v>
      </c>
      <c r="AF60" s="26"/>
      <c r="AG60">
        <f t="shared" si="2"/>
        <v>1259.6061001890871</v>
      </c>
      <c r="AI60" s="75">
        <f>PXIL!J60</f>
        <v>0</v>
      </c>
      <c r="AJ60" s="75">
        <f>PXIL!P60</f>
        <v>0</v>
      </c>
      <c r="AK60" s="75">
        <f>RTM_IEX!J60</f>
        <v>19.27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11.871657754010695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59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4.8098239999999999</v>
      </c>
      <c r="O61">
        <f>TPDDL_ISGS_exbus!BB61</f>
        <v>534.46229510280466</v>
      </c>
      <c r="P61" s="77">
        <v>70.52</v>
      </c>
      <c r="Q61" s="77">
        <v>26.653580064481464</v>
      </c>
      <c r="R61" s="80">
        <v>19.199999999999996</v>
      </c>
      <c r="S61" s="80">
        <v>0</v>
      </c>
      <c r="T61" s="78">
        <f>SUMPRODUCT(LTA!F61:AJ61,LTA!F$101:AJ$101,LTA!F$105:AJ$105)</f>
        <v>95.37</v>
      </c>
      <c r="U61" s="78">
        <f>SUMPRODUCT(LTA!F61:AJ61,LTA!F$102:AJ$102,LTA!F$105:AJ$105)</f>
        <v>459.03999999999996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7.1899999999999995</v>
      </c>
      <c r="AB61" s="117">
        <f>-STOA!P61</f>
        <v>0</v>
      </c>
      <c r="AC61">
        <f t="shared" si="0"/>
        <v>11.390236307843006</v>
      </c>
      <c r="AD61">
        <f t="shared" si="1"/>
        <v>1282.7539108615645</v>
      </c>
      <c r="AE61">
        <f>'IDT-1'!F61</f>
        <v>0</v>
      </c>
      <c r="AF61" s="26"/>
      <c r="AG61">
        <f t="shared" si="2"/>
        <v>1282.7539108615645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11.871657754010695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59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4.8215039999999991</v>
      </c>
      <c r="O62">
        <f>TPDDL_ISGS_exbus!BB62</f>
        <v>537.96799619380477</v>
      </c>
      <c r="P62" s="77">
        <v>70.52</v>
      </c>
      <c r="Q62" s="77">
        <v>26.653580064481464</v>
      </c>
      <c r="R62" s="80">
        <v>19.199999999999996</v>
      </c>
      <c r="S62" s="80">
        <v>0</v>
      </c>
      <c r="T62" s="78">
        <f>SUMPRODUCT(LTA!F62:AJ62,LTA!F$101:AJ$101,LTA!F$105:AJ$105)</f>
        <v>88.61</v>
      </c>
      <c r="U62" s="78">
        <f>SUMPRODUCT(LTA!F62:AJ62,LTA!F$102:AJ$102,LTA!F$105:AJ$105)</f>
        <v>452.81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7.1899999999999995</v>
      </c>
      <c r="AB62" s="117">
        <f>-STOA!P62</f>
        <v>0</v>
      </c>
      <c r="AC62">
        <f t="shared" si="0"/>
        <v>11.306877261443807</v>
      </c>
      <c r="AD62">
        <f t="shared" si="1"/>
        <v>1273.3646509989637</v>
      </c>
      <c r="AE62">
        <f>'IDT-1'!F62</f>
        <v>0</v>
      </c>
      <c r="AF62" s="26"/>
      <c r="AG62">
        <f t="shared" si="2"/>
        <v>1273.3646509989637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11.871657754010695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59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4.967503999999999</v>
      </c>
      <c r="O63">
        <f>TPDDL_ISGS_exbus!BB63</f>
        <v>537.77801771331099</v>
      </c>
      <c r="P63" s="77">
        <v>70.52</v>
      </c>
      <c r="Q63" s="77">
        <v>26.653580064481464</v>
      </c>
      <c r="R63" s="80">
        <v>19.199999999999996</v>
      </c>
      <c r="S63" s="80">
        <v>0</v>
      </c>
      <c r="T63" s="78">
        <f>SUMPRODUCT(LTA!F63:AJ63,LTA!F$101:AJ$101,LTA!F$105:AJ$105)</f>
        <v>81.88</v>
      </c>
      <c r="U63" s="78">
        <f>SUMPRODUCT(LTA!F63:AJ63,LTA!F$102:AJ$102,LTA!F$105:AJ$105)</f>
        <v>437.85000000000008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7.1899999999999995</v>
      </c>
      <c r="AB63" s="117">
        <f>-STOA!P63</f>
        <v>0</v>
      </c>
      <c r="AC63">
        <f t="shared" si="0"/>
        <v>11.115618250815462</v>
      </c>
      <c r="AD63">
        <f t="shared" si="1"/>
        <v>1251.8219315290983</v>
      </c>
      <c r="AE63">
        <f>'IDT-1'!F63</f>
        <v>0</v>
      </c>
      <c r="AF63" s="26"/>
      <c r="AG63">
        <f t="shared" si="2"/>
        <v>1251.8219315290983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11.871657754010695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59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4.9219520000000001</v>
      </c>
      <c r="O64">
        <f>TPDDL_ISGS_exbus!BB64</f>
        <v>537.77801771331099</v>
      </c>
      <c r="P64" s="77">
        <v>70.52</v>
      </c>
      <c r="Q64" s="77">
        <v>26.653580064481464</v>
      </c>
      <c r="R64" s="80">
        <v>19.199999999999996</v>
      </c>
      <c r="S64" s="80">
        <v>0</v>
      </c>
      <c r="T64" s="78">
        <f>SUMPRODUCT(LTA!F64:AJ64,LTA!F$101:AJ$101,LTA!F$105:AJ$105)</f>
        <v>73.7</v>
      </c>
      <c r="U64" s="78">
        <f>SUMPRODUCT(LTA!F64:AJ64,LTA!F$102:AJ$102,LTA!F$105:AJ$105)</f>
        <v>431.37000000000006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7.1899999999999995</v>
      </c>
      <c r="AB64" s="117">
        <f>-STOA!P64</f>
        <v>0</v>
      </c>
      <c r="AC64">
        <f t="shared" si="0"/>
        <v>11.155785393215464</v>
      </c>
      <c r="AD64">
        <f t="shared" si="1"/>
        <v>1256.3462123866984</v>
      </c>
      <c r="AE64">
        <f>'IDT-1'!F64</f>
        <v>0</v>
      </c>
      <c r="AF64" s="26"/>
      <c r="AG64">
        <f t="shared" si="2"/>
        <v>1256.3462123866984</v>
      </c>
      <c r="AI64" s="75">
        <f>PXIL!J64</f>
        <v>0</v>
      </c>
      <c r="AJ64" s="75">
        <f>PXIL!P64</f>
        <v>0</v>
      </c>
      <c r="AK64" s="75">
        <f>RTM_IEX!J64</f>
        <v>19.27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8.8662842012356595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59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4.8939199999999996</v>
      </c>
      <c r="O65">
        <f>TPDDL_ISGS_exbus!BB65</f>
        <v>554.12199524891116</v>
      </c>
      <c r="P65" s="77">
        <v>70.52</v>
      </c>
      <c r="Q65" s="77">
        <v>26.653580064481464</v>
      </c>
      <c r="R65" s="80">
        <v>19.199999999999996</v>
      </c>
      <c r="S65" s="80">
        <v>0</v>
      </c>
      <c r="T65" s="78">
        <f>SUMPRODUCT(LTA!F65:AJ65,LTA!F$101:AJ$101,LTA!F$105:AJ$105)</f>
        <v>67.510000000000005</v>
      </c>
      <c r="U65" s="78">
        <f>SUMPRODUCT(LTA!F65:AJ65,LTA!F$102:AJ$102,LTA!F$105:AJ$105)</f>
        <v>423.80000000000007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7.1899999999999995</v>
      </c>
      <c r="AB65" s="117">
        <f>-STOA!P65</f>
        <v>0</v>
      </c>
      <c r="AC65">
        <f t="shared" si="0"/>
        <v>11.151830426664322</v>
      </c>
      <c r="AD65">
        <f t="shared" si="1"/>
        <v>1255.9007393360748</v>
      </c>
      <c r="AE65">
        <f>'IDT-1'!F65</f>
        <v>0</v>
      </c>
      <c r="AF65" s="26"/>
      <c r="AG65">
        <f t="shared" si="2"/>
        <v>1255.9007393360748</v>
      </c>
      <c r="AI65" s="75">
        <f>PXIL!J65</f>
        <v>0</v>
      </c>
      <c r="AJ65" s="75">
        <f>PXIL!P65</f>
        <v>0</v>
      </c>
      <c r="AK65" s="75">
        <f>RTM_IEX!J65</f>
        <v>19.27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8.8662842012356595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59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4.9336319999999994</v>
      </c>
      <c r="O66">
        <f>TPDDL_ISGS_exbus!BB66</f>
        <v>554.12199524891116</v>
      </c>
      <c r="P66" s="77">
        <v>70.52</v>
      </c>
      <c r="Q66" s="77">
        <v>26.653580064481464</v>
      </c>
      <c r="R66" s="80">
        <v>19.199999999999996</v>
      </c>
      <c r="S66" s="80">
        <v>0</v>
      </c>
      <c r="T66" s="78">
        <f>SUMPRODUCT(LTA!F66:AJ66,LTA!F$101:AJ$101,LTA!F$105:AJ$105)</f>
        <v>65.17</v>
      </c>
      <c r="U66" s="78">
        <f>SUMPRODUCT(LTA!F66:AJ66,LTA!F$102:AJ$102,LTA!F$105:AJ$105)</f>
        <v>416.02000000000004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7.1899999999999995</v>
      </c>
      <c r="AB66" s="117">
        <f>-STOA!P66</f>
        <v>0</v>
      </c>
      <c r="AC66">
        <f t="shared" si="0"/>
        <v>11.181747892264323</v>
      </c>
      <c r="AD66">
        <f t="shared" si="1"/>
        <v>1259.2705338704745</v>
      </c>
      <c r="AE66">
        <f>'IDT-1'!F66</f>
        <v>0</v>
      </c>
      <c r="AF66" s="26"/>
      <c r="AG66">
        <f t="shared" si="2"/>
        <v>1259.2705338704745</v>
      </c>
      <c r="AI66" s="75">
        <f>PXIL!J66</f>
        <v>0</v>
      </c>
      <c r="AJ66" s="75">
        <f>PXIL!P66</f>
        <v>0</v>
      </c>
      <c r="AK66" s="75">
        <f>RTM_IEX!J66</f>
        <v>28.9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3.85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11.871657754010695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59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4.9558239999999998</v>
      </c>
      <c r="O67">
        <f>TPDDL_ISGS_exbus!BB67</f>
        <v>597.52692611319139</v>
      </c>
      <c r="P67" s="77">
        <v>70.52</v>
      </c>
      <c r="Q67" s="77">
        <v>26.65</v>
      </c>
      <c r="R67" s="80">
        <v>19.199999999999996</v>
      </c>
      <c r="S67" s="80">
        <v>0</v>
      </c>
      <c r="T67" s="78">
        <f>SUMPRODUCT(LTA!F67:AJ67,LTA!F$101:AJ$101,LTA!F$105:AJ$105)</f>
        <v>52.76</v>
      </c>
      <c r="U67" s="78">
        <f>SUMPRODUCT(LTA!F67:AJ67,LTA!F$102:AJ$102,LTA!F$105:AJ$105)</f>
        <v>407.62000000000006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7.1899999999999995</v>
      </c>
      <c r="AB67" s="117">
        <f>-STOA!P67</f>
        <v>0</v>
      </c>
      <c r="AC67">
        <f t="shared" si="0"/>
        <v>11.91445000749869</v>
      </c>
      <c r="AD67">
        <f t="shared" si="1"/>
        <v>1221.2667481078138</v>
      </c>
      <c r="AE67">
        <f>'IDT-1'!F67</f>
        <v>0</v>
      </c>
      <c r="AF67" s="26"/>
      <c r="AG67">
        <f t="shared" si="2"/>
        <v>1221.2667481078138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29.86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11.871657754010695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59</v>
      </c>
      <c r="J68">
        <f>Bawana_RLNG!T68</f>
        <v>0</v>
      </c>
      <c r="K68">
        <f>Bawana_Spot!T68</f>
        <v>0</v>
      </c>
      <c r="L68">
        <f>TWOMCL!S68</f>
        <v>5.8778280542986421</v>
      </c>
      <c r="M68">
        <f>EDWPCL!W68</f>
        <v>0</v>
      </c>
      <c r="N68">
        <f>'MSW BWN'!W68</f>
        <v>4.917279999999999</v>
      </c>
      <c r="O68">
        <f>TPDDL_ISGS_exbus!BB68</f>
        <v>607.79570411319128</v>
      </c>
      <c r="P68" s="77">
        <v>70.52</v>
      </c>
      <c r="Q68" s="77">
        <v>26.65</v>
      </c>
      <c r="R68" s="80">
        <v>19.199999999999996</v>
      </c>
      <c r="S68" s="80">
        <v>0</v>
      </c>
      <c r="T68" s="78">
        <f>SUMPRODUCT(LTA!F68:AJ68,LTA!F$101:AJ$101,LTA!F$105:AJ$105)</f>
        <v>44.44</v>
      </c>
      <c r="U68" s="78">
        <f>SUMPRODUCT(LTA!F68:AJ68,LTA!F$102:AJ$102,LTA!F$105:AJ$105)</f>
        <v>398.4500000000001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7.1899999999999995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11.540162823283381</v>
      </c>
      <c r="AD68">
        <f t="shared" ref="AD68:AD98" si="4">SUM(B68:AB68,AI68:AR68)-AC68</f>
        <v>1279.5523070982172</v>
      </c>
      <c r="AE68">
        <f>'IDT-1'!F68</f>
        <v>0</v>
      </c>
      <c r="AF68" s="26"/>
      <c r="AG68">
        <f t="shared" ref="AG68:AG98" si="5">SUM(AD68:AF68)</f>
        <v>1279.5523070982172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45.28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12.228163992869876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59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4.8051519999999996</v>
      </c>
      <c r="O69">
        <f>TPDDL_ISGS_exbus!BB69</f>
        <v>598.10970558480994</v>
      </c>
      <c r="P69" s="77">
        <v>70.52</v>
      </c>
      <c r="Q69" s="77">
        <v>26.65</v>
      </c>
      <c r="R69" s="80">
        <v>19.199999999999996</v>
      </c>
      <c r="S69" s="80">
        <v>0</v>
      </c>
      <c r="T69" s="78">
        <f>SUMPRODUCT(LTA!F69:AJ69,LTA!F$101:AJ$101,LTA!F$105:AJ$105)</f>
        <v>38.71</v>
      </c>
      <c r="U69" s="78">
        <f>SUMPRODUCT(LTA!F69:AJ69,LTA!F$102:AJ$102,LTA!F$105:AJ$105)</f>
        <v>387.90000000000009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7.1899999999999995</v>
      </c>
      <c r="AB69" s="117">
        <f>-STOA!P69</f>
        <v>0</v>
      </c>
      <c r="AC69">
        <f t="shared" si="3"/>
        <v>11.311966156819176</v>
      </c>
      <c r="AD69">
        <f t="shared" si="4"/>
        <v>1273.9378456689715</v>
      </c>
      <c r="AE69">
        <f>'IDT-1'!F69</f>
        <v>0</v>
      </c>
      <c r="AF69" s="26"/>
      <c r="AG69">
        <f t="shared" si="5"/>
        <v>1273.9378456689715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54.91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11.882217090069283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59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4.7537599999999998</v>
      </c>
      <c r="O70">
        <f>TPDDL_ISGS_exbus!BB70</f>
        <v>598.66315165308299</v>
      </c>
      <c r="P70" s="77">
        <v>70.52</v>
      </c>
      <c r="Q70" s="77">
        <v>26.65</v>
      </c>
      <c r="R70" s="80">
        <v>19.199999999999996</v>
      </c>
      <c r="S70" s="80">
        <v>0</v>
      </c>
      <c r="T70" s="78">
        <f>SUMPRODUCT(LTA!F70:AJ70,LTA!F$101:AJ$101,LTA!F$105:AJ$105)</f>
        <v>30.919999999999998</v>
      </c>
      <c r="U70" s="78">
        <f>SUMPRODUCT(LTA!F70:AJ70,LTA!F$102:AJ$102,LTA!F$105:AJ$105)</f>
        <v>379.59000000000009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7.1899999999999995</v>
      </c>
      <c r="AB70" s="117">
        <f>-STOA!P70</f>
        <v>0</v>
      </c>
      <c r="AC70">
        <f t="shared" si="3"/>
        <v>11.247955899875334</v>
      </c>
      <c r="AD70">
        <f t="shared" si="4"/>
        <v>1266.7279630913877</v>
      </c>
      <c r="AE70">
        <f>'IDT-1'!F70</f>
        <v>0</v>
      </c>
      <c r="AF70" s="26"/>
      <c r="AG70">
        <f t="shared" si="5"/>
        <v>1266.7279630913877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63.58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11.882217090069283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59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5.0679519999999991</v>
      </c>
      <c r="O71">
        <f>TPDDL_ISGS_exbus!BB71</f>
        <v>604.1267109344351</v>
      </c>
      <c r="P71" s="77">
        <v>70.52</v>
      </c>
      <c r="Q71" s="77">
        <v>26.65</v>
      </c>
      <c r="R71" s="80">
        <v>15.13</v>
      </c>
      <c r="S71" s="80">
        <v>0</v>
      </c>
      <c r="T71" s="78">
        <f>SUMPRODUCT(LTA!F71:AJ71,LTA!F$101:AJ$101,LTA!F$105:AJ$105)</f>
        <v>25.82</v>
      </c>
      <c r="U71" s="78">
        <f>SUMPRODUCT(LTA!F71:AJ71,LTA!F$102:AJ$102,LTA!F$105:AJ$105)</f>
        <v>371.12000000000006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7.1899999999999995</v>
      </c>
      <c r="AB71" s="117">
        <f>-STOA!P71</f>
        <v>0</v>
      </c>
      <c r="AC71">
        <f t="shared" si="3"/>
        <v>11.818337124871977</v>
      </c>
      <c r="AD71">
        <f t="shared" si="4"/>
        <v>1220.4853331477429</v>
      </c>
      <c r="AE71">
        <f>'IDT-1'!F71</f>
        <v>0</v>
      </c>
      <c r="AF71" s="26"/>
      <c r="AG71">
        <f t="shared" si="5"/>
        <v>1220.4853331477429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-55</v>
      </c>
      <c r="AM71" s="75">
        <f>RTM_PXI!J71</f>
        <v>0</v>
      </c>
      <c r="AN71" s="75">
        <f>RTM_PXI!P71</f>
        <v>0</v>
      </c>
      <c r="AO71" s="192">
        <f>GDAM_IEX!J71</f>
        <v>84.77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8.2198514710082815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59</v>
      </c>
      <c r="J72">
        <f>Bawana_RLNG!T72</f>
        <v>0</v>
      </c>
      <c r="K72">
        <f>Bawana_Spot!T72</f>
        <v>0</v>
      </c>
      <c r="L72">
        <f>TWOMCL!S72</f>
        <v>6.0081447963800896</v>
      </c>
      <c r="M72">
        <f>EDWPCL!W72</f>
        <v>0</v>
      </c>
      <c r="N72">
        <f>'MSW BWN'!W72</f>
        <v>4.917279999999999</v>
      </c>
      <c r="O72">
        <f>TPDDL_ISGS_exbus!BB72</f>
        <v>608.72623420383502</v>
      </c>
      <c r="P72" s="77">
        <v>70.52</v>
      </c>
      <c r="Q72" s="77">
        <v>26.65</v>
      </c>
      <c r="R72" s="80">
        <v>11.629999999999999</v>
      </c>
      <c r="S72" s="80">
        <v>0</v>
      </c>
      <c r="T72" s="78">
        <f>SUMPRODUCT(LTA!F72:AJ72,LTA!F$101:AJ$101,LTA!F$105:AJ$105)</f>
        <v>15.33</v>
      </c>
      <c r="U72" s="78">
        <f>SUMPRODUCT(LTA!F72:AJ72,LTA!F$102:AJ$102,LTA!F$105:AJ$105)</f>
        <v>363.15000000000003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7.1899999999999995</v>
      </c>
      <c r="AB72" s="117">
        <f>-STOA!P72</f>
        <v>0</v>
      </c>
      <c r="AC72">
        <f t="shared" si="3"/>
        <v>11.312157104898988</v>
      </c>
      <c r="AD72">
        <f t="shared" si="4"/>
        <v>1273.9593533663244</v>
      </c>
      <c r="AE72">
        <f>'IDT-1'!F72</f>
        <v>0</v>
      </c>
      <c r="AF72" s="26"/>
      <c r="AG72">
        <f t="shared" si="5"/>
        <v>1273.9593533663244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104.03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8.2198514710082815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57.29</v>
      </c>
      <c r="J73">
        <f>Bawana_RLNG!T73</f>
        <v>0</v>
      </c>
      <c r="K73">
        <f>Bawana_Spot!T73</f>
        <v>0</v>
      </c>
      <c r="L73">
        <f>TWOMCL!S73</f>
        <v>5.7407239819004525</v>
      </c>
      <c r="M73">
        <f>EDWPCL!W73</f>
        <v>0</v>
      </c>
      <c r="N73">
        <f>'MSW BWN'!W73</f>
        <v>5.2139519999999999</v>
      </c>
      <c r="O73">
        <f>TPDDL_ISGS_exbus!BB73</f>
        <v>622.22643634981614</v>
      </c>
      <c r="P73" s="77">
        <v>70.52</v>
      </c>
      <c r="Q73" s="77">
        <v>26.65</v>
      </c>
      <c r="R73" s="80">
        <v>7.85</v>
      </c>
      <c r="S73" s="80">
        <v>0</v>
      </c>
      <c r="T73" s="78">
        <f>SUMPRODUCT(LTA!F73:AJ73,LTA!F$101:AJ$101,LTA!F$105:AJ$105)</f>
        <v>12.29</v>
      </c>
      <c r="U73" s="78">
        <f>SUMPRODUCT(LTA!F73:AJ73,LTA!F$102:AJ$102,LTA!F$105:AJ$105)</f>
        <v>357.14000000000004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12.91</v>
      </c>
      <c r="Z73" s="75">
        <f>IEX!P73</f>
        <v>0</v>
      </c>
      <c r="AA73" s="117">
        <f>STOA!J73</f>
        <v>7.1899999999999995</v>
      </c>
      <c r="AB73" s="117">
        <f>-STOA!P73</f>
        <v>0</v>
      </c>
      <c r="AC73">
        <f t="shared" si="3"/>
        <v>11.580140207049132</v>
      </c>
      <c r="AD73">
        <f t="shared" si="4"/>
        <v>1274.0108235956759</v>
      </c>
      <c r="AE73">
        <f>'IDT-1'!F73</f>
        <v>0</v>
      </c>
      <c r="AF73" s="26"/>
      <c r="AG73">
        <f t="shared" si="5"/>
        <v>1274.0108235956759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107.45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11.882217090069283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57.29</v>
      </c>
      <c r="J74">
        <f>Bawana_RLNG!T74</f>
        <v>0</v>
      </c>
      <c r="K74">
        <f>Bawana_Spot!T74</f>
        <v>0</v>
      </c>
      <c r="L74">
        <f>TWOMCL!S74</f>
        <v>5.7339366515837096</v>
      </c>
      <c r="M74">
        <f>EDWPCL!W74</f>
        <v>0</v>
      </c>
      <c r="N74">
        <f>'MSW BWN'!W74</f>
        <v>5.1076639999999998</v>
      </c>
      <c r="O74">
        <f>TPDDL_ISGS_exbus!BB74</f>
        <v>651.81429346711627</v>
      </c>
      <c r="P74" s="77">
        <v>70.52</v>
      </c>
      <c r="Q74" s="77">
        <v>26.65</v>
      </c>
      <c r="R74" s="80">
        <v>5.39</v>
      </c>
      <c r="S74" s="80">
        <v>0</v>
      </c>
      <c r="T74" s="78">
        <f>SUMPRODUCT(LTA!F74:AJ74,LTA!F$101:AJ$101,LTA!F$105:AJ$105)</f>
        <v>6.72</v>
      </c>
      <c r="U74" s="78">
        <f>SUMPRODUCT(LTA!F74:AJ74,LTA!F$102:AJ$102,LTA!F$105:AJ$105)</f>
        <v>355.58000000000004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34.97</v>
      </c>
      <c r="Z74" s="75">
        <f>IEX!P74</f>
        <v>0</v>
      </c>
      <c r="AA74" s="117">
        <f>STOA!J74</f>
        <v>7.1899999999999995</v>
      </c>
      <c r="AB74" s="117">
        <f>-STOA!P74</f>
        <v>0</v>
      </c>
      <c r="AC74">
        <f t="shared" si="3"/>
        <v>11.918640379444275</v>
      </c>
      <c r="AD74">
        <f t="shared" si="4"/>
        <v>1292.0494708293252</v>
      </c>
      <c r="AE74">
        <f>'IDT-1'!F74</f>
        <v>0</v>
      </c>
      <c r="AF74" s="26"/>
      <c r="AG74">
        <f t="shared" si="5"/>
        <v>1292.0494708293252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90.22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11.986143187066975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55.31</v>
      </c>
      <c r="J75">
        <f>Bawana_RLNG!T75</f>
        <v>0</v>
      </c>
      <c r="K75">
        <f>Bawana_Spot!T75</f>
        <v>0</v>
      </c>
      <c r="L75">
        <f>TWOMCL!S75</f>
        <v>6.0081447963800896</v>
      </c>
      <c r="M75">
        <f>EDWPCL!W75</f>
        <v>0</v>
      </c>
      <c r="N75">
        <f>'MSW BWN'!W75</f>
        <v>5.1800799999999985</v>
      </c>
      <c r="O75">
        <f>TPDDL_ISGS_exbus!BB75</f>
        <v>666.38766923437879</v>
      </c>
      <c r="P75" s="77">
        <v>70.52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4.03</v>
      </c>
      <c r="U75" s="78">
        <f>SUMPRODUCT(LTA!F75:AJ75,LTA!F$102:AJ$102,LTA!F$105:AJ$105)</f>
        <v>354.76000000000005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37.86</v>
      </c>
      <c r="Z75" s="75">
        <f>IEX!P75</f>
        <v>0</v>
      </c>
      <c r="AA75" s="117">
        <f>STOA!J75</f>
        <v>7.28</v>
      </c>
      <c r="AB75" s="117">
        <f>-STOA!P75</f>
        <v>0</v>
      </c>
      <c r="AC75">
        <f t="shared" si="3"/>
        <v>12.644355599833252</v>
      </c>
      <c r="AD75">
        <f t="shared" si="4"/>
        <v>1237.1876816179924</v>
      </c>
      <c r="AE75">
        <f>'IDT-1'!F75</f>
        <v>0</v>
      </c>
      <c r="AF75" s="26"/>
      <c r="AG75">
        <f t="shared" si="5"/>
        <v>1237.1876816179924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-93</v>
      </c>
      <c r="AM75" s="75">
        <f>RTM_PXI!J75</f>
        <v>0</v>
      </c>
      <c r="AN75" s="75">
        <f>RTM_PXI!P75</f>
        <v>0</v>
      </c>
      <c r="AO75" s="192">
        <f>GDAM_IEX!J75</f>
        <v>96.96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11.986143187066975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55.31</v>
      </c>
      <c r="J76">
        <f>Bawana_RLNG!T76</f>
        <v>0</v>
      </c>
      <c r="K76">
        <f>Bawana_Spot!T76</f>
        <v>0</v>
      </c>
      <c r="L76">
        <f>TWOMCL!S76</f>
        <v>5.3036199095022614</v>
      </c>
      <c r="M76">
        <f>EDWPCL!W76</f>
        <v>0</v>
      </c>
      <c r="N76">
        <f>'MSW BWN'!W76</f>
        <v>5.1356959999999994</v>
      </c>
      <c r="O76">
        <f>TPDDL_ISGS_exbus!BB76</f>
        <v>671.57387968516582</v>
      </c>
      <c r="P76" s="77">
        <v>70.52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1.56</v>
      </c>
      <c r="U76" s="78">
        <f>SUMPRODUCT(LTA!F76:AJ76,LTA!F$102:AJ$102,LTA!F$105:AJ$105)</f>
        <v>354.66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61.86</v>
      </c>
      <c r="Z76" s="75">
        <f>IEX!P76</f>
        <v>0</v>
      </c>
      <c r="AA76" s="117">
        <f>STOA!J76</f>
        <v>7.28</v>
      </c>
      <c r="AB76" s="117">
        <f>-STOA!P76</f>
        <v>0</v>
      </c>
      <c r="AC76">
        <f t="shared" si="3"/>
        <v>11.981444544475393</v>
      </c>
      <c r="AD76">
        <f t="shared" si="4"/>
        <v>1309.1678942372596</v>
      </c>
      <c r="AE76">
        <f>'IDT-1'!F76</f>
        <v>0</v>
      </c>
      <c r="AF76" s="26"/>
      <c r="AG76">
        <f t="shared" si="5"/>
        <v>1309.1678942372596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69.41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11.986143187066975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58.999191725460641</v>
      </c>
      <c r="J77">
        <f>Bawana_RLNG!T77</f>
        <v>0</v>
      </c>
      <c r="K77">
        <f>Bawana_Spot!T77</f>
        <v>0</v>
      </c>
      <c r="L77">
        <f>TWOMCL!S77</f>
        <v>5.1081447963800892</v>
      </c>
      <c r="M77">
        <f>EDWPCL!W77</f>
        <v>0</v>
      </c>
      <c r="N77">
        <f>'MSW BWN'!W77</f>
        <v>5.1018239999999997</v>
      </c>
      <c r="O77">
        <f>TPDDL_ISGS_exbus!BB77</f>
        <v>693.32568371090497</v>
      </c>
      <c r="P77" s="77">
        <v>70.52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354.58000000000004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32.94</v>
      </c>
      <c r="Z77" s="75">
        <f>IEX!P77</f>
        <v>0</v>
      </c>
      <c r="AA77" s="117">
        <f>STOA!J77</f>
        <v>7.28</v>
      </c>
      <c r="AB77" s="117">
        <f>-STOA!P77</f>
        <v>0</v>
      </c>
      <c r="AC77">
        <f t="shared" si="3"/>
        <v>11.794733777268524</v>
      </c>
      <c r="AD77">
        <f t="shared" si="4"/>
        <v>1308.2262536425444</v>
      </c>
      <c r="AE77">
        <f>'IDT-1'!F77</f>
        <v>0</v>
      </c>
      <c r="AF77" s="26"/>
      <c r="AG77">
        <f t="shared" si="5"/>
        <v>1308.2262536425444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63.63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11.986143187066975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58.999191725460641</v>
      </c>
      <c r="J78">
        <f>Bawana_RLNG!T78</f>
        <v>0</v>
      </c>
      <c r="K78">
        <f>Bawana_Spot!T78</f>
        <v>0</v>
      </c>
      <c r="L78">
        <f>TWOMCL!S78</f>
        <v>5.1800904977375559</v>
      </c>
      <c r="M78">
        <f>EDWPCL!W78</f>
        <v>0</v>
      </c>
      <c r="N78">
        <f>'MSW BWN'!W78</f>
        <v>5.1356959999999994</v>
      </c>
      <c r="O78">
        <f>TPDDL_ISGS_exbus!BB78</f>
        <v>707.43415186890491</v>
      </c>
      <c r="P78" s="77">
        <v>70.52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354.46000000000004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21.31</v>
      </c>
      <c r="Z78" s="75">
        <f>IEX!P78</f>
        <v>0</v>
      </c>
      <c r="AA78" s="117">
        <f>STOA!J78</f>
        <v>7.28</v>
      </c>
      <c r="AB78" s="117">
        <f>-STOA!P78</f>
        <v>0</v>
      </c>
      <c r="AC78">
        <f t="shared" si="3"/>
        <v>11.863048768052822</v>
      </c>
      <c r="AD78">
        <f t="shared" si="4"/>
        <v>1295.8322245111171</v>
      </c>
      <c r="AE78">
        <f>'IDT-1'!F78</f>
        <v>0</v>
      </c>
      <c r="AF78" s="26"/>
      <c r="AG78">
        <f t="shared" si="5"/>
        <v>1295.8322245111171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58.84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11.986143187066975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58.999191725460641</v>
      </c>
      <c r="J79">
        <f>Bawana_RLNG!T79</f>
        <v>0</v>
      </c>
      <c r="K79">
        <f>Bawana_Spot!T79</f>
        <v>0</v>
      </c>
      <c r="L79">
        <f>TWOMCL!S79</f>
        <v>5.7081447963800898</v>
      </c>
      <c r="M79">
        <f>EDWPCL!W79</f>
        <v>0</v>
      </c>
      <c r="N79">
        <f>'MSW BWN'!W79</f>
        <v>5.2641759999999991</v>
      </c>
      <c r="O79">
        <f>TPDDL_ISGS_exbus!BB79</f>
        <v>708.28115221906933</v>
      </c>
      <c r="P79" s="77">
        <v>70.52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354.62000000000006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8.32</v>
      </c>
      <c r="Z79" s="75">
        <f>IEX!P79</f>
        <v>0</v>
      </c>
      <c r="AA79" s="117">
        <f>STOA!J79</f>
        <v>7.28</v>
      </c>
      <c r="AB79" s="117">
        <f>-STOA!P79</f>
        <v>0</v>
      </c>
      <c r="AC79">
        <f t="shared" si="3"/>
        <v>12.062356973850138</v>
      </c>
      <c r="AD79">
        <f t="shared" si="4"/>
        <v>1237.9264509541267</v>
      </c>
      <c r="AE79">
        <f>'IDT-1'!F79</f>
        <v>0</v>
      </c>
      <c r="AF79" s="26"/>
      <c r="AG79">
        <f t="shared" si="5"/>
        <v>1237.9264509541267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52.46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11.986143187066975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58.999191725460641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5.1742399999999993</v>
      </c>
      <c r="O80">
        <f>TPDDL_ISGS_exbus!BB80</f>
        <v>721.98477152506928</v>
      </c>
      <c r="P80" s="77">
        <v>70.52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354.52000000000004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7.0000000000000007E-2</v>
      </c>
      <c r="Z80" s="75">
        <f>IEX!P80</f>
        <v>0</v>
      </c>
      <c r="AA80" s="117">
        <f>STOA!J80</f>
        <v>7.28</v>
      </c>
      <c r="AB80" s="117">
        <f>-STOA!P80</f>
        <v>0</v>
      </c>
      <c r="AC80">
        <f t="shared" si="3"/>
        <v>11.754371003641326</v>
      </c>
      <c r="AD80">
        <f t="shared" si="4"/>
        <v>1273.5467656820658</v>
      </c>
      <c r="AE80">
        <f>'IDT-1'!F80</f>
        <v>0</v>
      </c>
      <c r="AF80" s="26"/>
      <c r="AG80">
        <f t="shared" si="5"/>
        <v>1273.5467656820658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47.09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11.986143187066975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58.999191725460641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4.8553759999999997</v>
      </c>
      <c r="O81">
        <f>TPDDL_ISGS_exbus!BB81</f>
        <v>722.97449569496257</v>
      </c>
      <c r="P81" s="77">
        <v>70.52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332.32000000000005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7.28</v>
      </c>
      <c r="AB81" s="117">
        <f>-STOA!P81</f>
        <v>0</v>
      </c>
      <c r="AC81">
        <f t="shared" si="3"/>
        <v>11.408637297914435</v>
      </c>
      <c r="AD81">
        <f t="shared" si="4"/>
        <v>1254.6933595576861</v>
      </c>
      <c r="AE81">
        <f>'IDT-1'!F81</f>
        <v>0</v>
      </c>
      <c r="AF81" s="26"/>
      <c r="AG81">
        <f t="shared" si="5"/>
        <v>1254.6933595576861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-15</v>
      </c>
      <c r="AM81" s="75">
        <f>RTM_PXI!J81</f>
        <v>0</v>
      </c>
      <c r="AN81" s="75">
        <f>RTM_PXI!P81</f>
        <v>0</v>
      </c>
      <c r="AO81" s="192">
        <f>GDAM_IEX!J81</f>
        <v>39.49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11.986143187066975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58.999191725460641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5.1917599999999995</v>
      </c>
      <c r="O82">
        <f>TPDDL_ISGS_exbus!BB82</f>
        <v>709.33217228913793</v>
      </c>
      <c r="P82" s="77">
        <v>70.52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307.25000000000006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7.28</v>
      </c>
      <c r="AB82" s="117">
        <f>-STOA!P82</f>
        <v>0</v>
      </c>
      <c r="AC82">
        <f t="shared" si="3"/>
        <v>10.941332943976111</v>
      </c>
      <c r="AD82">
        <f t="shared" si="4"/>
        <v>1171.9247245058002</v>
      </c>
      <c r="AE82">
        <f>'IDT-1'!F82</f>
        <v>0</v>
      </c>
      <c r="AF82" s="26"/>
      <c r="AG82">
        <f t="shared" si="5"/>
        <v>1171.9247245058002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9.6300000000000008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11.986143187066975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58.999147952920787</v>
      </c>
      <c r="J83">
        <f>Bawana_RLNG!T83</f>
        <v>0</v>
      </c>
      <c r="K83">
        <f>Bawana_Spot!T83</f>
        <v>0</v>
      </c>
      <c r="L83">
        <f>TWOMCL!S83</f>
        <v>5.7081447963800898</v>
      </c>
      <c r="M83">
        <f>EDWPCL!W83</f>
        <v>0</v>
      </c>
      <c r="N83">
        <f>'MSW BWN'!W83</f>
        <v>5.2361439999999986</v>
      </c>
      <c r="O83">
        <f>TPDDL_ISGS_exbus!BB83</f>
        <v>703.33412713623807</v>
      </c>
      <c r="P83" s="77">
        <v>70.52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280.13999999999993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-17</v>
      </c>
      <c r="AA83" s="117">
        <f>STOA!J83</f>
        <v>7.28</v>
      </c>
      <c r="AB83" s="117">
        <f>-STOA!P83</f>
        <v>0</v>
      </c>
      <c r="AC83">
        <f t="shared" si="3"/>
        <v>10.785592602868473</v>
      </c>
      <c r="AD83">
        <f t="shared" si="4"/>
        <v>1180.4981144697372</v>
      </c>
      <c r="AE83">
        <f>'IDT-1'!F83</f>
        <v>0</v>
      </c>
      <c r="AF83" s="26"/>
      <c r="AG83">
        <f t="shared" si="5"/>
        <v>1180.4981144697372</v>
      </c>
      <c r="AI83" s="75">
        <f>PXIL!J83</f>
        <v>0</v>
      </c>
      <c r="AJ83" s="75">
        <f>PXIL!P83</f>
        <v>0</v>
      </c>
      <c r="AK83" s="75">
        <f>RTM_IEX!J83</f>
        <v>38.53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11.986143187066975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58.999147952920787</v>
      </c>
      <c r="J84">
        <f>Bawana_RLNG!T84</f>
        <v>0</v>
      </c>
      <c r="K84">
        <f>Bawana_Spot!T84</f>
        <v>0</v>
      </c>
      <c r="L84">
        <f>TWOMCL!S84</f>
        <v>5.7149321266968318</v>
      </c>
      <c r="M84">
        <f>EDWPCL!W84</f>
        <v>0</v>
      </c>
      <c r="N84">
        <f>'MSW BWN'!W84</f>
        <v>5.1462079999999988</v>
      </c>
      <c r="O84">
        <f>TPDDL_ISGS_exbus!BB84</f>
        <v>705.37310895585222</v>
      </c>
      <c r="P84" s="77">
        <v>70.52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222.38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-54</v>
      </c>
      <c r="AA84" s="117">
        <f>STOA!J84</f>
        <v>7.28</v>
      </c>
      <c r="AB84" s="117">
        <f>-STOA!P84</f>
        <v>0</v>
      </c>
      <c r="AC84">
        <f t="shared" si="3"/>
        <v>10.962158652909089</v>
      </c>
      <c r="AD84">
        <f t="shared" si="4"/>
        <v>1126.0573815696278</v>
      </c>
      <c r="AE84">
        <f>'IDT-1'!F84</f>
        <v>0</v>
      </c>
      <c r="AF84" s="26"/>
      <c r="AG84">
        <f t="shared" si="5"/>
        <v>1126.0573815696278</v>
      </c>
      <c r="AI84" s="75">
        <f>PXIL!J84</f>
        <v>0</v>
      </c>
      <c r="AJ84" s="75">
        <f>PXIL!P84</f>
        <v>0</v>
      </c>
      <c r="AK84" s="75">
        <f>RTM_IEX!J84</f>
        <v>77.069999999999993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11.986143187066975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59</v>
      </c>
      <c r="J85">
        <f>Bawana_RLNG!T85</f>
        <v>0</v>
      </c>
      <c r="K85">
        <f>Bawana_Spot!T85</f>
        <v>0</v>
      </c>
      <c r="L85">
        <f>TWOMCL!S85</f>
        <v>5.4217194570135749</v>
      </c>
      <c r="M85">
        <f>EDWPCL!W85</f>
        <v>0</v>
      </c>
      <c r="N85">
        <f>'MSW BWN'!W85</f>
        <v>5.1181759999999992</v>
      </c>
      <c r="O85">
        <f>TPDDL_ISGS_exbus!BB85</f>
        <v>705.37302675794615</v>
      </c>
      <c r="P85" s="77">
        <v>70.52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222.39999999999998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-93</v>
      </c>
      <c r="AA85" s="117">
        <f>STOA!J85</f>
        <v>7.28</v>
      </c>
      <c r="AB85" s="117">
        <f>-STOA!P85</f>
        <v>0</v>
      </c>
      <c r="AC85">
        <f t="shared" si="3"/>
        <v>11.05144144785422</v>
      </c>
      <c r="AD85">
        <f t="shared" si="4"/>
        <v>1057.7676239541724</v>
      </c>
      <c r="AE85">
        <f>'IDT-1'!F85</f>
        <v>0</v>
      </c>
      <c r="AF85" s="26"/>
      <c r="AG85">
        <f t="shared" si="5"/>
        <v>1057.7676239541724</v>
      </c>
      <c r="AI85" s="75">
        <f>PXIL!J85</f>
        <v>0</v>
      </c>
      <c r="AJ85" s="75">
        <f>PXIL!P85</f>
        <v>0</v>
      </c>
      <c r="AK85" s="75">
        <f>RTM_IEX!J85</f>
        <v>48.17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11.986143187066975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59</v>
      </c>
      <c r="J86">
        <f>Bawana_RLNG!T86</f>
        <v>0</v>
      </c>
      <c r="K86">
        <f>Bawana_Spot!T86</f>
        <v>0</v>
      </c>
      <c r="L86">
        <f>TWOMCL!S86</f>
        <v>5.8574660633484159</v>
      </c>
      <c r="M86">
        <f>EDWPCL!W86</f>
        <v>0</v>
      </c>
      <c r="N86">
        <f>'MSW BWN'!W86</f>
        <v>5.0959839999999996</v>
      </c>
      <c r="O86">
        <f>TPDDL_ISGS_exbus!BB86</f>
        <v>703.46342164234602</v>
      </c>
      <c r="P86" s="77">
        <v>70.52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222.42999999999998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7.28</v>
      </c>
      <c r="AB86" s="117">
        <f>-STOA!P86</f>
        <v>0</v>
      </c>
      <c r="AC86">
        <f t="shared" si="3"/>
        <v>10.232884719918285</v>
      </c>
      <c r="AD86">
        <f t="shared" si="4"/>
        <v>1051.950130172843</v>
      </c>
      <c r="AE86">
        <f>'IDT-1'!F86</f>
        <v>0</v>
      </c>
      <c r="AF86" s="26"/>
      <c r="AG86">
        <f t="shared" si="5"/>
        <v>1051.950130172843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11.986143187066975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59</v>
      </c>
      <c r="J87">
        <f>Bawana_RLNG!T87</f>
        <v>0</v>
      </c>
      <c r="K87">
        <f>Bawana_Spot!T87</f>
        <v>0</v>
      </c>
      <c r="L87">
        <f>TWOMCL!S87</f>
        <v>5.8126696832579174</v>
      </c>
      <c r="M87">
        <f>EDWPCL!W87</f>
        <v>0</v>
      </c>
      <c r="N87">
        <f>'MSW BWN'!W87</f>
        <v>5.0235679999999991</v>
      </c>
      <c r="O87">
        <f>TPDDL_ISGS_exbus!BB87</f>
        <v>701.15595104164618</v>
      </c>
      <c r="P87" s="77">
        <v>70.52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222.10999999999999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7.1899999999999995</v>
      </c>
      <c r="AB87" s="117">
        <f>-STOA!P87</f>
        <v>0</v>
      </c>
      <c r="AC87">
        <f t="shared" si="3"/>
        <v>10.740627161019052</v>
      </c>
      <c r="AD87">
        <f t="shared" si="4"/>
        <v>988.60770475095194</v>
      </c>
      <c r="AE87">
        <f>'IDT-1'!F87</f>
        <v>0</v>
      </c>
      <c r="AF87" s="26"/>
      <c r="AG87">
        <f t="shared" si="5"/>
        <v>988.60770475095194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11.986143187066975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59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5.1859199999999994</v>
      </c>
      <c r="O88">
        <f>TPDDL_ISGS_exbus!BB88</f>
        <v>696.98792056204616</v>
      </c>
      <c r="P88" s="77">
        <v>70.52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222.03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7.1899999999999995</v>
      </c>
      <c r="AB88" s="117">
        <f>-STOA!P88</f>
        <v>0</v>
      </c>
      <c r="AC88">
        <f t="shared" si="3"/>
        <v>10.35231235048146</v>
      </c>
      <c r="AD88">
        <f t="shared" si="4"/>
        <v>1025.2244616467422</v>
      </c>
      <c r="AE88">
        <f>'IDT-1'!F88</f>
        <v>0</v>
      </c>
      <c r="AF88" s="26"/>
      <c r="AG88">
        <f t="shared" si="5"/>
        <v>1025.2244616467422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11.986143187066975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59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5.1298559999999993</v>
      </c>
      <c r="O89">
        <f>TPDDL_ISGS_exbus!BB89</f>
        <v>693.44179004904606</v>
      </c>
      <c r="P89" s="77">
        <v>70.52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221.97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7.1899999999999995</v>
      </c>
      <c r="AB89" s="117">
        <f>-STOA!P89</f>
        <v>0</v>
      </c>
      <c r="AC89">
        <f t="shared" si="3"/>
        <v>10.763991414876827</v>
      </c>
      <c r="AD89">
        <f t="shared" si="4"/>
        <v>971.15058806934678</v>
      </c>
      <c r="AE89">
        <f>'IDT-1'!F89</f>
        <v>0</v>
      </c>
      <c r="AF89" s="26"/>
      <c r="AG89">
        <f t="shared" si="5"/>
        <v>971.15058806934678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11.986143187066975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59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5.3599519999999998</v>
      </c>
      <c r="O90">
        <f>TPDDL_ISGS_exbus!BB90</f>
        <v>673.98748239524616</v>
      </c>
      <c r="P90" s="77">
        <v>70.52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221.77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7.1899999999999995</v>
      </c>
      <c r="AB90" s="117">
        <f>-STOA!P90</f>
        <v>0</v>
      </c>
      <c r="AC90">
        <f t="shared" si="3"/>
        <v>10.149151976213622</v>
      </c>
      <c r="AD90">
        <f t="shared" si="4"/>
        <v>1002.3412158542102</v>
      </c>
      <c r="AE90">
        <f>'IDT-1'!F90</f>
        <v>0</v>
      </c>
      <c r="AF90" s="26"/>
      <c r="AG90">
        <f t="shared" si="5"/>
        <v>1002.3412158542102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11.639722863741341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59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5.2022719999999989</v>
      </c>
      <c r="O91">
        <f>TPDDL_ISGS_exbus!BB91</f>
        <v>592.2789090130193</v>
      </c>
      <c r="P91" s="77">
        <v>70.52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217.03000000000003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7.1899999999999995</v>
      </c>
      <c r="AB91" s="117">
        <f>-STOA!P91</f>
        <v>0</v>
      </c>
      <c r="AC91">
        <f t="shared" si="3"/>
        <v>8.8512807962730395</v>
      </c>
      <c r="AD91">
        <f t="shared" si="4"/>
        <v>976.68641332859818</v>
      </c>
      <c r="AE91">
        <f>'IDT-1'!F91</f>
        <v>0</v>
      </c>
      <c r="AF91" s="26"/>
      <c r="AG91">
        <f t="shared" si="5"/>
        <v>976.68641332859818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11.986143187066975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59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4.9780159999999984</v>
      </c>
      <c r="O92">
        <f>TPDDL_ISGS_exbus!BB92</f>
        <v>581.73021444101926</v>
      </c>
      <c r="P92" s="77">
        <v>70.52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216.39000000000001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7.1899999999999995</v>
      </c>
      <c r="AB92" s="117">
        <f>-STOA!P92</f>
        <v>0</v>
      </c>
      <c r="AC92">
        <f t="shared" si="3"/>
        <v>8.6651140548627517</v>
      </c>
      <c r="AD92">
        <f t="shared" si="4"/>
        <v>975.80604982133389</v>
      </c>
      <c r="AE92">
        <f>'IDT-1'!F92</f>
        <v>0</v>
      </c>
      <c r="AF92" s="26"/>
      <c r="AG92">
        <f t="shared" si="5"/>
        <v>975.80604982133389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11.986143187066975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59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5.0901439999999987</v>
      </c>
      <c r="O93">
        <f>TPDDL_ISGS_exbus!BB93</f>
        <v>573.79482891131704</v>
      </c>
      <c r="P93" s="77">
        <v>70.52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217.53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7.1899999999999995</v>
      </c>
      <c r="AB93" s="117">
        <f>-STOA!P93</f>
        <v>0</v>
      </c>
      <c r="AC93">
        <f t="shared" si="3"/>
        <v>9.0301973886013727</v>
      </c>
      <c r="AD93">
        <f t="shared" si="4"/>
        <v>1016.9277089578933</v>
      </c>
      <c r="AE93">
        <f>'IDT-1'!F93</f>
        <v>0</v>
      </c>
      <c r="AF93" s="26"/>
      <c r="AG93">
        <f t="shared" si="5"/>
        <v>1016.9277089578933</v>
      </c>
      <c r="AI93" s="75">
        <f>PXIL!J93</f>
        <v>0</v>
      </c>
      <c r="AJ93" s="75">
        <f>PXIL!P93</f>
        <v>0</v>
      </c>
      <c r="AK93" s="75">
        <f>RTM_IEX!J93</f>
        <v>48.17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11.986143187066975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59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5.1462079999999988</v>
      </c>
      <c r="O94">
        <f>TPDDL_ISGS_exbus!BB94</f>
        <v>567.14693488891703</v>
      </c>
      <c r="P94" s="77">
        <v>70.52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217.45000000000002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7.1899999999999995</v>
      </c>
      <c r="AB94" s="117">
        <f>-STOA!P94</f>
        <v>0</v>
      </c>
      <c r="AC94">
        <f t="shared" si="3"/>
        <v>8.8019092844042532</v>
      </c>
      <c r="AD94">
        <f t="shared" si="4"/>
        <v>991.21416703969032</v>
      </c>
      <c r="AE94">
        <f>'IDT-1'!F94</f>
        <v>0</v>
      </c>
      <c r="AF94" s="26"/>
      <c r="AG94">
        <f t="shared" si="5"/>
        <v>991.21416703969032</v>
      </c>
      <c r="AI94" s="75">
        <f>PXIL!J94</f>
        <v>0</v>
      </c>
      <c r="AJ94" s="75">
        <f>PXIL!P94</f>
        <v>0</v>
      </c>
      <c r="AK94" s="75">
        <f>RTM_IEX!J94</f>
        <v>28.9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11.986143187066975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59</v>
      </c>
      <c r="J95">
        <f>Bawana_RLNG!T95</f>
        <v>0</v>
      </c>
      <c r="K95">
        <f>Bawana_Spot!T95</f>
        <v>0</v>
      </c>
      <c r="L95">
        <f>TWOMCL!S95</f>
        <v>6.1180995475113118</v>
      </c>
      <c r="M95">
        <f>EDWPCL!W95</f>
        <v>0</v>
      </c>
      <c r="N95">
        <f>'MSW BWN'!W95</f>
        <v>4.7093759999999989</v>
      </c>
      <c r="O95">
        <f>TPDDL_ISGS_exbus!BB95</f>
        <v>560.75617227151702</v>
      </c>
      <c r="P95" s="77">
        <v>70.52</v>
      </c>
      <c r="Q95" s="77">
        <v>26.653580064481464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217.32000000000002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7.1899999999999995</v>
      </c>
      <c r="AB95" s="117">
        <f>-STOA!P95</f>
        <v>0</v>
      </c>
      <c r="AC95">
        <f t="shared" si="3"/>
        <v>8.6558934781732972</v>
      </c>
      <c r="AD95">
        <f t="shared" si="4"/>
        <v>974.76747759240357</v>
      </c>
      <c r="AE95">
        <f>'IDT-1'!F95</f>
        <v>0</v>
      </c>
      <c r="AF95" s="26"/>
      <c r="AG95">
        <f t="shared" si="5"/>
        <v>974.76747759240357</v>
      </c>
      <c r="AI95" s="75">
        <f>PXIL!J95</f>
        <v>0</v>
      </c>
      <c r="AJ95" s="75">
        <f>PXIL!P95</f>
        <v>0</v>
      </c>
      <c r="AK95" s="75">
        <f>RTM_IEX!J95</f>
        <v>19.27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11.986143187066975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59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5.0060479999999989</v>
      </c>
      <c r="O96">
        <f>TPDDL_ISGS_exbus!BB96</f>
        <v>549.97371210101721</v>
      </c>
      <c r="P96" s="77">
        <v>70.52</v>
      </c>
      <c r="Q96" s="77">
        <v>26.653580064481464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217.26000000000002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7.1899999999999995</v>
      </c>
      <c r="AB96" s="117">
        <f>-STOA!P96</f>
        <v>0</v>
      </c>
      <c r="AC96">
        <f t="shared" si="3"/>
        <v>8.9022310204381707</v>
      </c>
      <c r="AD96">
        <f t="shared" si="4"/>
        <v>1002.514042580238</v>
      </c>
      <c r="AE96">
        <f>'IDT-1'!F96</f>
        <v>0</v>
      </c>
      <c r="AF96" s="26"/>
      <c r="AG96">
        <f t="shared" si="5"/>
        <v>1002.514042580238</v>
      </c>
      <c r="AI96" s="75">
        <f>PXIL!J96</f>
        <v>0</v>
      </c>
      <c r="AJ96" s="75">
        <f>PXIL!P96</f>
        <v>0</v>
      </c>
      <c r="AK96" s="75">
        <f>RTM_IEX!J96</f>
        <v>57.8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11.986143187066975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59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5.0959839999999996</v>
      </c>
      <c r="O97">
        <f>TPDDL_ISGS_exbus!BB97</f>
        <v>549.97371210101721</v>
      </c>
      <c r="P97" s="77">
        <v>70.52</v>
      </c>
      <c r="Q97" s="77">
        <v>26.653580064481464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217.28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7.1899999999999995</v>
      </c>
      <c r="AB97" s="117">
        <f>-STOA!P97</f>
        <v>0</v>
      </c>
      <c r="AC97">
        <f t="shared" si="3"/>
        <v>8.9879424572381712</v>
      </c>
      <c r="AD97">
        <f t="shared" si="4"/>
        <v>1012.168267143438</v>
      </c>
      <c r="AE97">
        <f>'IDT-1'!F97</f>
        <v>0</v>
      </c>
      <c r="AF97" s="26"/>
      <c r="AG97">
        <f t="shared" si="5"/>
        <v>1012.168267143438</v>
      </c>
      <c r="AI97" s="75">
        <f>PXIL!J97</f>
        <v>0</v>
      </c>
      <c r="AJ97" s="75">
        <f>PXIL!P97</f>
        <v>0</v>
      </c>
      <c r="AK97" s="75">
        <f>RTM_IEX!J97</f>
        <v>67.430000000000007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11.986143187066975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59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5.1520479999999989</v>
      </c>
      <c r="O98">
        <f>TPDDL_ISGS_exbus!BB98</f>
        <v>518.21658276541336</v>
      </c>
      <c r="P98" s="77">
        <v>70.52</v>
      </c>
      <c r="Q98" s="77">
        <v>26.653580064481464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217.43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7.1899999999999995</v>
      </c>
      <c r="AB98" s="117">
        <f>-STOA!P98</f>
        <v>0</v>
      </c>
      <c r="AC98">
        <f t="shared" si="3"/>
        <v>8.7102930822848581</v>
      </c>
      <c r="AD98">
        <f t="shared" si="4"/>
        <v>980.89485118278753</v>
      </c>
      <c r="AE98">
        <f>'IDT-1'!F98</f>
        <v>0</v>
      </c>
      <c r="AF98" s="26"/>
      <c r="AG98">
        <f t="shared" si="5"/>
        <v>980.89485118278753</v>
      </c>
      <c r="AI98" s="75">
        <f>PXIL!J98</f>
        <v>0</v>
      </c>
      <c r="AJ98" s="75">
        <f>PXIL!P98</f>
        <v>0</v>
      </c>
      <c r="AK98" s="75">
        <f>RTM_IEX!J98</f>
        <v>67.430000000000007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0.28186644532965849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0.99198358152450705</v>
      </c>
      <c r="J99">
        <f t="shared" si="6"/>
        <v>0</v>
      </c>
      <c r="K99">
        <f t="shared" si="6"/>
        <v>0</v>
      </c>
      <c r="L99">
        <f t="shared" si="6"/>
        <v>0.14326966425766099</v>
      </c>
      <c r="M99">
        <f t="shared" si="6"/>
        <v>0</v>
      </c>
      <c r="N99">
        <f t="shared" si="6"/>
        <v>0.12119693600000001</v>
      </c>
      <c r="O99">
        <f t="shared" si="6"/>
        <v>13.045432839636351</v>
      </c>
      <c r="P99" s="77">
        <f t="shared" si="6"/>
        <v>1.4947757177377556</v>
      </c>
      <c r="Q99" s="77">
        <f t="shared" si="6"/>
        <v>0.53704315540659731</v>
      </c>
      <c r="R99" s="80">
        <f>SUM(R3:R98)/4000</f>
        <v>0.21405690718331627</v>
      </c>
      <c r="S99" s="80">
        <f t="shared" si="6"/>
        <v>0</v>
      </c>
      <c r="T99" s="78">
        <f t="shared" si="6"/>
        <v>0.80363250000000019</v>
      </c>
      <c r="U99" s="78">
        <f t="shared" si="6"/>
        <v>8.9948324999999993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5.2559999999999996E-2</v>
      </c>
      <c r="Z99" s="75">
        <f t="shared" si="6"/>
        <v>-4.1000000000000002E-2</v>
      </c>
      <c r="AA99" s="117">
        <f t="shared" si="6"/>
        <v>0.17455000000000001</v>
      </c>
      <c r="AB99" s="117">
        <f t="shared" si="6"/>
        <v>0</v>
      </c>
      <c r="AC99">
        <f t="shared" si="6"/>
        <v>0.24648765885707616</v>
      </c>
      <c r="AD99">
        <f t="shared" si="6"/>
        <v>26.298700088218769</v>
      </c>
      <c r="AE99">
        <f t="shared" si="6"/>
        <v>0</v>
      </c>
      <c r="AG99">
        <f t="shared" si="6"/>
        <v>26.298700088218769</v>
      </c>
      <c r="AI99">
        <f t="shared" si="6"/>
        <v>0</v>
      </c>
      <c r="AJ99">
        <f t="shared" si="6"/>
        <v>0</v>
      </c>
      <c r="AK99">
        <f t="shared" si="6"/>
        <v>0.16377250000000004</v>
      </c>
      <c r="AL99">
        <f t="shared" si="6"/>
        <v>-0.68574999999999997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44853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2.0663101604278076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1.75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0.86204239999999988</v>
      </c>
      <c r="O3">
        <f>NDMC_ISGS_exbus!BB3</f>
        <v>80.482542754128602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0.76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0.76588359789642579</v>
      </c>
      <c r="AD3">
        <f>SUM(B3:AB3,AI3:AR3)-AC3</f>
        <v>85.965011716659987</v>
      </c>
      <c r="AE3">
        <f>'IDT-1'!E3</f>
        <v>0</v>
      </c>
      <c r="AF3" s="26"/>
      <c r="AG3">
        <f>SUM(AD3:AF3)+AT3</f>
        <v>85.965011716659987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2.0663101604278076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1.7500000000000002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0.84921559999999985</v>
      </c>
      <c r="O4">
        <f>NDMC_ISGS_exbus!BB4</f>
        <v>79.425654295635354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0.76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0.75647010362168521</v>
      </c>
      <c r="AD4">
        <f t="shared" ref="AD4:AD67" si="1">SUM(B4:AB4,AI4:AR4)-AC4</f>
        <v>84.904709952441479</v>
      </c>
      <c r="AE4">
        <f>'IDT-1'!E4</f>
        <v>0</v>
      </c>
      <c r="AF4" s="26"/>
      <c r="AG4">
        <f t="shared" ref="AG4:AG67" si="2">SUM(AD4:AF4)+AT4</f>
        <v>84.904709952441479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2.0663101604278076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1.7500000000000002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0.85023359999999981</v>
      </c>
      <c r="O5">
        <f>NDMC_ISGS_exbus!BB5</f>
        <v>78.402810094863412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0.76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0.74747803305489213</v>
      </c>
      <c r="AD5">
        <f t="shared" si="1"/>
        <v>83.891875822236329</v>
      </c>
      <c r="AE5">
        <f>'IDT-1'!E5</f>
        <v>0</v>
      </c>
      <c r="AF5" s="26"/>
      <c r="AG5">
        <f t="shared" si="2"/>
        <v>83.891875822236329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2.0663101604278076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1.7500000000000002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0.87466559999999993</v>
      </c>
      <c r="O6">
        <f>NDMC_ISGS_exbus!BB6</f>
        <v>78.166016664974393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0.76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0.74560925247186871</v>
      </c>
      <c r="AD6">
        <f t="shared" si="1"/>
        <v>83.681383172930339</v>
      </c>
      <c r="AE6">
        <f>'IDT-1'!E6</f>
        <v>0</v>
      </c>
      <c r="AF6" s="26"/>
      <c r="AG6">
        <f t="shared" si="2"/>
        <v>83.681383172930339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2.0663101604278076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1.7500000000000002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0.8931931999999998</v>
      </c>
      <c r="O7">
        <f>NDMC_ISGS_exbus!BB7</f>
        <v>77.916018922273338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0.76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0.99789231521609933</v>
      </c>
      <c r="AD7">
        <f t="shared" si="1"/>
        <v>112.09762996748505</v>
      </c>
      <c r="AE7">
        <f>'IDT-1'!E7</f>
        <v>0</v>
      </c>
      <c r="AF7" s="26"/>
      <c r="AG7">
        <f t="shared" si="2"/>
        <v>112.09762996748505</v>
      </c>
      <c r="AI7" s="75">
        <f>PXIL!K7</f>
        <v>0</v>
      </c>
      <c r="AJ7" s="75">
        <f>PXIL!Q7</f>
        <v>0</v>
      </c>
      <c r="AK7" s="75">
        <f>RTM_IEX!K7</f>
        <v>28.9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2.0663101604278076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1.7500000000000002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0.89217519999999984</v>
      </c>
      <c r="O8">
        <f>NDMC_ISGS_exbus!BB8</f>
        <v>77.916018922273338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0.76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0.74356335681609931</v>
      </c>
      <c r="AD8">
        <f t="shared" si="1"/>
        <v>83.45094092588505</v>
      </c>
      <c r="AE8">
        <f>'IDT-1'!E8</f>
        <v>0</v>
      </c>
      <c r="AF8" s="26"/>
      <c r="AG8">
        <f t="shared" si="2"/>
        <v>83.45094092588505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2.0663101604278076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1.7500000000000002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0.89421119999999987</v>
      </c>
      <c r="O9">
        <f>NDMC_ISGS_exbus!BB9</f>
        <v>76.906808196097003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0.76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0.73470021922574769</v>
      </c>
      <c r="AD9">
        <f t="shared" si="1"/>
        <v>82.452629337299072</v>
      </c>
      <c r="AE9">
        <f>'IDT-1'!E9</f>
        <v>0</v>
      </c>
      <c r="AF9" s="26"/>
      <c r="AG9">
        <f t="shared" si="2"/>
        <v>82.452629337299072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2.0663101604278076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1.7500000000000002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0.89421119999999987</v>
      </c>
      <c r="O10">
        <f>NDMC_ISGS_exbus!BB10</f>
        <v>76.906808196097003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0.76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0.73470021922574769</v>
      </c>
      <c r="AD10">
        <f t="shared" si="1"/>
        <v>82.452629337299072</v>
      </c>
      <c r="AE10">
        <f>'IDT-1'!E10</f>
        <v>0</v>
      </c>
      <c r="AF10" s="26"/>
      <c r="AG10">
        <f t="shared" si="2"/>
        <v>82.452629337299072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2.0663101604278076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1.7500000000000002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0.89217519999999984</v>
      </c>
      <c r="O11">
        <f>NDMC_ISGS_exbus!BB11</f>
        <v>76.906808196097003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0.76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0.73468230242574761</v>
      </c>
      <c r="AD11">
        <f t="shared" si="1"/>
        <v>82.450611254099059</v>
      </c>
      <c r="AE11">
        <f>'IDT-1'!E11</f>
        <v>0</v>
      </c>
      <c r="AF11" s="26"/>
      <c r="AG11">
        <f t="shared" si="2"/>
        <v>82.450611254099059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2.0663101604278076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1.7500000000000002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0.8962471999999998</v>
      </c>
      <c r="O12">
        <f>NDMC_ISGS_exbus!BB12</f>
        <v>76.906808196097003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0.76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0.98903813602574764</v>
      </c>
      <c r="AD12">
        <f t="shared" si="1"/>
        <v>111.10032742049906</v>
      </c>
      <c r="AE12">
        <f>'IDT-1'!E12</f>
        <v>0</v>
      </c>
      <c r="AF12" s="26"/>
      <c r="AG12">
        <f t="shared" si="2"/>
        <v>111.10032742049906</v>
      </c>
      <c r="AI12" s="75">
        <f>PXIL!K12</f>
        <v>0</v>
      </c>
      <c r="AJ12" s="75">
        <f>PXIL!Q12</f>
        <v>0</v>
      </c>
      <c r="AK12" s="75">
        <f>RTM_IEX!K12</f>
        <v>28.9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2.0663101604278076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1.7500000000000002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0.89807959999999987</v>
      </c>
      <c r="O13">
        <f>NDMC_ISGS_exbus!BB13</f>
        <v>76.906808196097003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0.76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0.73473426114574769</v>
      </c>
      <c r="AD13">
        <f t="shared" si="1"/>
        <v>82.456463695379057</v>
      </c>
      <c r="AE13">
        <f>'IDT-1'!E13</f>
        <v>0</v>
      </c>
      <c r="AF13" s="26"/>
      <c r="AG13">
        <f t="shared" si="2"/>
        <v>82.456463695379057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2.0663101604278076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1.7500000000000002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0.9001155999999999</v>
      </c>
      <c r="O14">
        <f>NDMC_ISGS_exbus!BB14</f>
        <v>76.906808196097003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0.76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0.73475217794574765</v>
      </c>
      <c r="AD14">
        <f t="shared" si="1"/>
        <v>82.458481778579056</v>
      </c>
      <c r="AE14">
        <f>'IDT-1'!E14</f>
        <v>0</v>
      </c>
      <c r="AF14" s="26"/>
      <c r="AG14">
        <f t="shared" si="2"/>
        <v>82.458481778579056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2.0663101604278076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1.7500000000000002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0.89421119999999987</v>
      </c>
      <c r="O15">
        <f>NDMC_ISGS_exbus!BB15</f>
        <v>76.906808196097003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0.76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0.73470021922574769</v>
      </c>
      <c r="AD15">
        <f t="shared" si="1"/>
        <v>82.452629337299072</v>
      </c>
      <c r="AE15">
        <f>'IDT-1'!E15</f>
        <v>0</v>
      </c>
      <c r="AF15" s="26"/>
      <c r="AG15">
        <f t="shared" si="2"/>
        <v>82.452629337299072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2.0663101604278076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1.7500000000000002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0.89421119999999987</v>
      </c>
      <c r="O16">
        <f>NDMC_ISGS_exbus!BB16</f>
        <v>76.906808196097003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0.76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0.73470021922574769</v>
      </c>
      <c r="AD16">
        <f t="shared" si="1"/>
        <v>82.452629337299072</v>
      </c>
      <c r="AE16">
        <f>'IDT-1'!E16</f>
        <v>0</v>
      </c>
      <c r="AF16" s="26"/>
      <c r="AG16">
        <f t="shared" si="2"/>
        <v>82.452629337299072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2.0663101604278076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1.7500000000000002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0.90683439999999982</v>
      </c>
      <c r="O17">
        <f>NDMC_ISGS_exbus!BB17</f>
        <v>76.906808196097003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0.76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0.98913130338574773</v>
      </c>
      <c r="AD17">
        <f t="shared" si="1"/>
        <v>111.11082145313905</v>
      </c>
      <c r="AE17">
        <f>'IDT-1'!E17</f>
        <v>0</v>
      </c>
      <c r="AF17" s="26"/>
      <c r="AG17">
        <f t="shared" si="2"/>
        <v>111.11082145313905</v>
      </c>
      <c r="AI17" s="75">
        <f>PXIL!K17</f>
        <v>0</v>
      </c>
      <c r="AJ17" s="75">
        <f>PXIL!Q17</f>
        <v>0</v>
      </c>
      <c r="AK17" s="75">
        <f>RTM_IEX!K17</f>
        <v>28.9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2.0663101604278076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1.7500000000000002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0.8824023999999997</v>
      </c>
      <c r="O18">
        <f>NDMC_ISGS_exbus!BB18</f>
        <v>76.906808196097003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0.76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0.73459630178574764</v>
      </c>
      <c r="AD18">
        <f t="shared" si="1"/>
        <v>82.440924454739061</v>
      </c>
      <c r="AE18">
        <f>'IDT-1'!E18</f>
        <v>0</v>
      </c>
      <c r="AF18" s="26"/>
      <c r="AG18">
        <f t="shared" si="2"/>
        <v>82.440924454739061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2.1278074866310162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2.1890878800499789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0.87853399999999993</v>
      </c>
      <c r="O19">
        <f>NDMC_ISGS_exbus!BB19</f>
        <v>76.906808196097003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0.76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0.73896740968077579</v>
      </c>
      <c r="AD19">
        <f t="shared" si="1"/>
        <v>82.933270153097212</v>
      </c>
      <c r="AE19">
        <f>'IDT-1'!E19</f>
        <v>0</v>
      </c>
      <c r="AF19" s="26"/>
      <c r="AG19">
        <f t="shared" si="2"/>
        <v>82.933270153097212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2.1278074866310162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2.1890878800499789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0.84331119999999982</v>
      </c>
      <c r="O20">
        <f>NDMC_ISGS_exbus!BB20</f>
        <v>76.906808196097003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0.76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0.73865744904077579</v>
      </c>
      <c r="AD20">
        <f t="shared" si="1"/>
        <v>82.898357313737222</v>
      </c>
      <c r="AE20">
        <f>'IDT-1'!E20</f>
        <v>0</v>
      </c>
      <c r="AF20" s="26"/>
      <c r="AG20">
        <f t="shared" si="2"/>
        <v>82.898357313737222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2.067609699769053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2.1890878800499789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0.8931931999999998</v>
      </c>
      <c r="O21">
        <f>NDMC_ISGS_exbus!BB21</f>
        <v>77.126281004097009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0.76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0.74049803082679044</v>
      </c>
      <c r="AD21">
        <f t="shared" si="1"/>
        <v>83.105673753089249</v>
      </c>
      <c r="AE21">
        <f>'IDT-1'!E21</f>
        <v>0</v>
      </c>
      <c r="AF21" s="26"/>
      <c r="AG21">
        <f t="shared" si="2"/>
        <v>83.105673753089249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2.067609699769053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2.1890878800499789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0.90988839999999993</v>
      </c>
      <c r="O22">
        <f>NDMC_ISGS_exbus!BB22</f>
        <v>77.612591599496994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0.76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0.99924448182631032</v>
      </c>
      <c r="AD22">
        <f t="shared" si="1"/>
        <v>112.2499330974897</v>
      </c>
      <c r="AE22">
        <f>'IDT-1'!E22</f>
        <v>0</v>
      </c>
      <c r="AF22" s="26"/>
      <c r="AG22">
        <f t="shared" si="2"/>
        <v>112.2499330974897</v>
      </c>
      <c r="AI22" s="75">
        <f>PXIL!K22</f>
        <v>0</v>
      </c>
      <c r="AJ22" s="75">
        <f>PXIL!Q22</f>
        <v>0</v>
      </c>
      <c r="AK22" s="75">
        <f>RTM_IEX!K22</f>
        <v>28.9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2.067609699769053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2.1890878800499789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0.87751599999999985</v>
      </c>
      <c r="O23">
        <f>NDMC_ISGS_exbus!BB23</f>
        <v>79.19165895097332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0.76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0.75853539739930209</v>
      </c>
      <c r="AD23">
        <f t="shared" si="1"/>
        <v>85.137337133393046</v>
      </c>
      <c r="AE23">
        <f>'IDT-1'!E23</f>
        <v>0</v>
      </c>
      <c r="AF23" s="26"/>
      <c r="AG23">
        <f t="shared" si="2"/>
        <v>85.137337133393046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2.067609699769053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2.1890878800499789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0.83944279999999993</v>
      </c>
      <c r="O24">
        <f>NDMC_ISGS_exbus!BB24</f>
        <v>80.980881151845253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0.76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0.77394550860697509</v>
      </c>
      <c r="AD24">
        <f t="shared" si="1"/>
        <v>86.873076023057308</v>
      </c>
      <c r="AE24">
        <f>'IDT-1'!E24</f>
        <v>0</v>
      </c>
      <c r="AF24" s="26"/>
      <c r="AG24">
        <f t="shared" si="2"/>
        <v>86.873076023057308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2.067609699769053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2.1890878800499789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0.81602879999999989</v>
      </c>
      <c r="O25">
        <f>NDMC_ISGS_exbus!BB25</f>
        <v>81.615103147845261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0.76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0.77932061897177507</v>
      </c>
      <c r="AD25">
        <f t="shared" si="1"/>
        <v>87.478508908692504</v>
      </c>
      <c r="AE25">
        <f>'IDT-1'!E25</f>
        <v>0</v>
      </c>
      <c r="AF25" s="26"/>
      <c r="AG25">
        <f t="shared" si="2"/>
        <v>87.478508908692504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2.067609699769053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2.1890878800499789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0.82193319999999992</v>
      </c>
      <c r="O26">
        <f>NDMC_ISGS_exbus!BB26</f>
        <v>82.664513891784011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0.76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0.78860739223843612</v>
      </c>
      <c r="AD26">
        <f t="shared" si="1"/>
        <v>88.524537279364608</v>
      </c>
      <c r="AE26">
        <f>'IDT-1'!E26</f>
        <v>0</v>
      </c>
      <c r="AF26" s="26"/>
      <c r="AG26">
        <f t="shared" si="2"/>
        <v>88.524537279364608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2.067609699769053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4.38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0.81317839999999997</v>
      </c>
      <c r="O27">
        <f>NDMC_ISGS_exbus!BB27</f>
        <v>83.4825526283378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0.76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1.1540731175356698</v>
      </c>
      <c r="AD27">
        <f t="shared" si="1"/>
        <v>129.68926761057119</v>
      </c>
      <c r="AE27">
        <f>'IDT-1'!E27</f>
        <v>0</v>
      </c>
      <c r="AF27" s="26"/>
      <c r="AG27">
        <f t="shared" si="2"/>
        <v>129.68926761057119</v>
      </c>
      <c r="AI27" s="75">
        <f>PXIL!K27</f>
        <v>0</v>
      </c>
      <c r="AJ27" s="75">
        <f>PXIL!Q27</f>
        <v>0</v>
      </c>
      <c r="AK27" s="75">
        <f>RTM_IEX!K27</f>
        <v>38.53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2.067609699769053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4.38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0.78385999999999989</v>
      </c>
      <c r="O28">
        <f>NDMC_ISGS_exbus!BB28</f>
        <v>83.592565166661615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0.76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0.81571922595291924</v>
      </c>
      <c r="AD28">
        <f t="shared" si="1"/>
        <v>91.578315640477754</v>
      </c>
      <c r="AE28">
        <f>'IDT-1'!E28</f>
        <v>0</v>
      </c>
      <c r="AF28" s="26"/>
      <c r="AG28">
        <f t="shared" si="2"/>
        <v>91.578315640477754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2.067609699769053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22.000000000000004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0.81216039999999978</v>
      </c>
      <c r="O29">
        <f>NDMC_ISGS_exbus!BB29</f>
        <v>83.532084589471523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0.76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0.97049204039364645</v>
      </c>
      <c r="AD29">
        <f t="shared" si="1"/>
        <v>109.01136264884693</v>
      </c>
      <c r="AE29">
        <f>'IDT-1'!E29</f>
        <v>0</v>
      </c>
      <c r="AF29" s="26"/>
      <c r="AG29">
        <f t="shared" si="2"/>
        <v>109.01136264884693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2.067609699769053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22.000000000000004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0.81806479999999981</v>
      </c>
      <c r="O30">
        <f>NDMC_ISGS_exbus!BB30</f>
        <v>83.265058589471536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0.76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0.96819417031364652</v>
      </c>
      <c r="AD30">
        <f t="shared" si="1"/>
        <v>108.75253891892693</v>
      </c>
      <c r="AE30">
        <f>'IDT-1'!E30</f>
        <v>0</v>
      </c>
      <c r="AF30" s="26"/>
      <c r="AG30">
        <f t="shared" si="2"/>
        <v>108.75253891892693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2.067609699769053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22.000000000000004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0.83761039999999987</v>
      </c>
      <c r="O31">
        <f>NDMC_ISGS_exbus!BB31</f>
        <v>82.968031589471536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0.76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1.3896483339936467</v>
      </c>
      <c r="AD31">
        <f t="shared" si="1"/>
        <v>156.22360335524695</v>
      </c>
      <c r="AE31">
        <f>'IDT-1'!E31</f>
        <v>0</v>
      </c>
      <c r="AF31" s="26"/>
      <c r="AG31">
        <f t="shared" si="2"/>
        <v>156.22360335524695</v>
      </c>
      <c r="AI31" s="75">
        <f>PXIL!K31</f>
        <v>0</v>
      </c>
      <c r="AJ31" s="75">
        <f>PXIL!Q31</f>
        <v>0</v>
      </c>
      <c r="AK31" s="75">
        <f>RTM_IEX!K31</f>
        <v>48.17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2.067609699769053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22.000000000000004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0.80910639999999989</v>
      </c>
      <c r="O32">
        <f>NDMC_ISGS_exbus!BB32</f>
        <v>81.835349127471531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0.76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0.95553389312804649</v>
      </c>
      <c r="AD32">
        <f t="shared" si="1"/>
        <v>107.32653133411254</v>
      </c>
      <c r="AE32">
        <f>'IDT-1'!E32</f>
        <v>0</v>
      </c>
      <c r="AF32" s="26"/>
      <c r="AG32">
        <f t="shared" si="2"/>
        <v>107.32653133411254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2.067609699769053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22.000000000000004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0.8258015999999998</v>
      </c>
      <c r="O33">
        <f>NDMC_ISGS_exbus!BB33</f>
        <v>80.63209095246161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0.76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0.94509213894795918</v>
      </c>
      <c r="AD33">
        <f t="shared" si="1"/>
        <v>106.1504101132827</v>
      </c>
      <c r="AE33">
        <f>'IDT-1'!E33</f>
        <v>0</v>
      </c>
      <c r="AF33" s="26"/>
      <c r="AG33">
        <f t="shared" si="2"/>
        <v>106.1504101132827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2.0078521939953808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22.000000000000004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0.86692879999999994</v>
      </c>
      <c r="O34">
        <f>NDMC_ISGS_exbus!BB34</f>
        <v>79.864254138511285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0.76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0.93817122829438804</v>
      </c>
      <c r="AD34">
        <f t="shared" si="1"/>
        <v>105.37086390421227</v>
      </c>
      <c r="AE34">
        <f>'IDT-1'!E34</f>
        <v>0</v>
      </c>
      <c r="AF34" s="26"/>
      <c r="AG34">
        <f t="shared" si="2"/>
        <v>105.37086390421227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2.0663101604278076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22.000000000000004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0.85125159999999978</v>
      </c>
      <c r="O35">
        <f>NDMC_ISGS_exbus!BB35</f>
        <v>78.803875746898782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0.8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1.0567283691928033</v>
      </c>
      <c r="AD35">
        <f t="shared" si="1"/>
        <v>118.72470913813379</v>
      </c>
      <c r="AE35">
        <f>'IDT-1'!E35</f>
        <v>0</v>
      </c>
      <c r="AF35" s="26"/>
      <c r="AG35">
        <f t="shared" si="2"/>
        <v>118.72470913813379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14.45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2.0663101604278076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21.999999999999996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0.8931931999999998</v>
      </c>
      <c r="O36">
        <f>NDMC_ISGS_exbus!BB36</f>
        <v>78.521989363106059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0.8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1.5209288550954274</v>
      </c>
      <c r="AD36">
        <f t="shared" si="1"/>
        <v>171.01056386843842</v>
      </c>
      <c r="AE36">
        <f>'IDT-1'!E36</f>
        <v>0</v>
      </c>
      <c r="AF36" s="26"/>
      <c r="AG36">
        <f t="shared" si="2"/>
        <v>171.01056386843842</v>
      </c>
      <c r="AI36" s="75">
        <f>PXIL!K36</f>
        <v>0</v>
      </c>
      <c r="AJ36" s="75">
        <f>PXIL!Q36</f>
        <v>0</v>
      </c>
      <c r="AK36" s="75">
        <f>RTM_IEX!K36</f>
        <v>52.99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14.45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2.0663101604278076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21.999999999999996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0.92739799999999972</v>
      </c>
      <c r="O37">
        <f>NDMC_ISGS_exbus!BB37</f>
        <v>77.701785248306066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0.8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1.0477000611251872</v>
      </c>
      <c r="AD37">
        <f t="shared" si="1"/>
        <v>117.70779334760869</v>
      </c>
      <c r="AE37">
        <f>'IDT-1'!E37</f>
        <v>0</v>
      </c>
      <c r="AF37" s="26"/>
      <c r="AG37">
        <f t="shared" si="2"/>
        <v>117.70779334760869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14.45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2.0663101604278076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21.999999999999996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0.96954319999999972</v>
      </c>
      <c r="O38">
        <f>NDMC_ISGS_exbus!BB38</f>
        <v>77.352587066306072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0.8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1.0449979948835875</v>
      </c>
      <c r="AD38">
        <f t="shared" si="1"/>
        <v>117.40344243185028</v>
      </c>
      <c r="AE38">
        <f>'IDT-1'!E38</f>
        <v>0</v>
      </c>
      <c r="AF38" s="26"/>
      <c r="AG38">
        <f t="shared" si="2"/>
        <v>117.40344243185028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14.45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2.0478609625668449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22.237742437827379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0.90683439999999982</v>
      </c>
      <c r="O39">
        <f>NDMC_ISGS_exbus!BB39</f>
        <v>77.260111725902107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0.8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1.6812741549597372</v>
      </c>
      <c r="AD39">
        <f t="shared" si="1"/>
        <v>189.07127537133658</v>
      </c>
      <c r="AE39">
        <f>'IDT-1'!E39</f>
        <v>0</v>
      </c>
      <c r="AF39" s="26"/>
      <c r="AG39">
        <f t="shared" si="2"/>
        <v>189.07127537133658</v>
      </c>
      <c r="AI39" s="75">
        <f>PXIL!K39</f>
        <v>0</v>
      </c>
      <c r="AJ39" s="75">
        <f>PXIL!Q39</f>
        <v>0</v>
      </c>
      <c r="AK39" s="75">
        <f>RTM_IEX!K39</f>
        <v>43.34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43.35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2.0478609625668449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22.237742437827379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0.9001155999999999</v>
      </c>
      <c r="O40">
        <f>NDMC_ISGS_exbus!BB40</f>
        <v>77.084674309902098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0.8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1.2982791802589371</v>
      </c>
      <c r="AD40">
        <f t="shared" si="1"/>
        <v>145.93211413003738</v>
      </c>
      <c r="AE40">
        <f>'IDT-1'!E40</f>
        <v>0</v>
      </c>
      <c r="AF40" s="26"/>
      <c r="AG40">
        <f t="shared" si="2"/>
        <v>145.93211413003738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43.35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2.0478609625668449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22.237742437827379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0.93818879999999982</v>
      </c>
      <c r="O41">
        <f>NDMC_ISGS_exbus!BB41</f>
        <v>77.076257780723012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0.8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1.298540158962161</v>
      </c>
      <c r="AD41">
        <f t="shared" si="1"/>
        <v>145.96150982215505</v>
      </c>
      <c r="AE41">
        <f>'IDT-1'!E41</f>
        <v>0</v>
      </c>
      <c r="AF41" s="26"/>
      <c r="AG41">
        <f t="shared" si="2"/>
        <v>145.96150982215505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43.35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2.0478609625668449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22.237742437827379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0.94694359999999977</v>
      </c>
      <c r="O42">
        <f>NDMC_ISGS_exbus!BB42</f>
        <v>77.096234806471202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0.8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1.298792999028745</v>
      </c>
      <c r="AD42">
        <f t="shared" si="1"/>
        <v>145.98998880783668</v>
      </c>
      <c r="AE42">
        <f>'IDT-1'!E42</f>
        <v>0</v>
      </c>
      <c r="AF42" s="26"/>
      <c r="AG42">
        <f t="shared" si="2"/>
        <v>145.98998880783668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43.35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2.0478609625668449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23.36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0.95284799999999981</v>
      </c>
      <c r="O43">
        <f>NDMC_ISGS_exbus!BB43</f>
        <v>77.07612599618929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0.8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1.4780318667653833</v>
      </c>
      <c r="AD43">
        <f t="shared" si="1"/>
        <v>166.17880309199074</v>
      </c>
      <c r="AE43">
        <f>'IDT-1'!E43</f>
        <v>0</v>
      </c>
      <c r="AF43" s="26"/>
      <c r="AG43">
        <f t="shared" si="2"/>
        <v>166.17880309199074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62.61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2.0478609625668449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23.36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0.93717079999999986</v>
      </c>
      <c r="O44">
        <f>NDMC_ISGS_exbus!BB44</f>
        <v>77.156142887594243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0.8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1.817662056049747</v>
      </c>
      <c r="AD44">
        <f t="shared" si="1"/>
        <v>204.43351259411133</v>
      </c>
      <c r="AE44">
        <f>'IDT-1'!E44</f>
        <v>0</v>
      </c>
      <c r="AF44" s="26"/>
      <c r="AG44">
        <f t="shared" si="2"/>
        <v>204.43351259411133</v>
      </c>
      <c r="AI44" s="75">
        <f>PXIL!K44</f>
        <v>0</v>
      </c>
      <c r="AJ44" s="75">
        <f>PXIL!Q44</f>
        <v>0</v>
      </c>
      <c r="AK44" s="75">
        <f>RTM_IEX!K44</f>
        <v>38.53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62.61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2.0478609625668449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23.36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0.92943399999999998</v>
      </c>
      <c r="O45">
        <f>NDMC_ISGS_exbus!BB45</f>
        <v>77.186123327263957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0.8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1.4787938000788403</v>
      </c>
      <c r="AD45">
        <f t="shared" si="1"/>
        <v>166.26462448975195</v>
      </c>
      <c r="AE45">
        <f>'IDT-1'!E45</f>
        <v>0</v>
      </c>
      <c r="AF45" s="26"/>
      <c r="AG45">
        <f t="shared" si="2"/>
        <v>166.26462448975195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62.61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2.0478609625668449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23.36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0.93432039999999983</v>
      </c>
      <c r="O46">
        <f>NDMC_ISGS_exbus!BB46</f>
        <v>77.186123327263957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0.8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1.4788368003988404</v>
      </c>
      <c r="AD46">
        <f t="shared" si="1"/>
        <v>166.26946788943192</v>
      </c>
      <c r="AE46">
        <f>'IDT-1'!E46</f>
        <v>0</v>
      </c>
      <c r="AF46" s="26"/>
      <c r="AG46">
        <f t="shared" si="2"/>
        <v>166.26946788943192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62.61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2.0478609625668449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23.36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0.92454759999999991</v>
      </c>
      <c r="O47">
        <f>NDMC_ISGS_exbus!BB47</f>
        <v>76.471784281663957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0.8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1.5996246161575605</v>
      </c>
      <c r="AD47">
        <f t="shared" si="1"/>
        <v>179.87456822807323</v>
      </c>
      <c r="AE47">
        <f>'IDT-1'!E47</f>
        <v>0</v>
      </c>
      <c r="AF47" s="26"/>
      <c r="AG47">
        <f t="shared" si="2"/>
        <v>179.87456822807323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77.06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2.0478609625668449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23.36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0.91762519999999981</v>
      </c>
      <c r="O48">
        <f>NDMC_ISGS_exbus!BB48</f>
        <v>76.471784281663957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0.8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1.5995636990375606</v>
      </c>
      <c r="AD48">
        <f t="shared" si="1"/>
        <v>179.86770674519323</v>
      </c>
      <c r="AE48">
        <f>'IDT-1'!E48</f>
        <v>0</v>
      </c>
      <c r="AF48" s="26"/>
      <c r="AG48">
        <f t="shared" si="2"/>
        <v>179.86770674519323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77.06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2.0478609625668449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23.36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0.89217519999999984</v>
      </c>
      <c r="O49">
        <f>NDMC_ISGS_exbus!BB49</f>
        <v>77.041784281663965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0.8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1.8586757390375606</v>
      </c>
      <c r="AD49">
        <f t="shared" si="1"/>
        <v>209.05314470519326</v>
      </c>
      <c r="AE49">
        <f>'IDT-1'!E49</f>
        <v>0</v>
      </c>
      <c r="AF49" s="26"/>
      <c r="AG49">
        <f t="shared" si="2"/>
        <v>209.05314470519326</v>
      </c>
      <c r="AI49" s="75">
        <f>PXIL!K49</f>
        <v>0</v>
      </c>
      <c r="AJ49" s="75">
        <f>PXIL!Q49</f>
        <v>0</v>
      </c>
      <c r="AK49" s="75">
        <f>RTM_IEX!K49</f>
        <v>28.9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77.06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2.0478609625668449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23.36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0.82295119999999988</v>
      </c>
      <c r="O50">
        <f>NDMC_ISGS_exbus!BB50</f>
        <v>77.071784281663966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0.8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1.6040105678375602</v>
      </c>
      <c r="AD50">
        <f t="shared" si="1"/>
        <v>180.36858587639327</v>
      </c>
      <c r="AE50">
        <f>'IDT-1'!E50</f>
        <v>0</v>
      </c>
      <c r="AF50" s="26"/>
      <c r="AG50">
        <f t="shared" si="2"/>
        <v>180.36858587639327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77.06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2.0478609625668449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23.36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0.78080599999999989</v>
      </c>
      <c r="O51">
        <f>NDMC_ISGS_exbus!BB51</f>
        <v>77.183080942397964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0.8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1.6046191006920196</v>
      </c>
      <c r="AD51">
        <f t="shared" si="1"/>
        <v>180.43712880427279</v>
      </c>
      <c r="AE51">
        <f>'IDT-1'!E51</f>
        <v>0</v>
      </c>
      <c r="AF51" s="26"/>
      <c r="AG51">
        <f t="shared" si="2"/>
        <v>180.43712880427279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77.06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2.0478609625668449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23.36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0.90887039999999986</v>
      </c>
      <c r="O52">
        <f>NDMC_ISGS_exbus!BB52</f>
        <v>77.18307897026034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0.8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1.6057460500572085</v>
      </c>
      <c r="AD52">
        <f t="shared" si="1"/>
        <v>180.56406428276998</v>
      </c>
      <c r="AE52">
        <f>'IDT-1'!E52</f>
        <v>0</v>
      </c>
      <c r="AF52" s="26"/>
      <c r="AG52">
        <f t="shared" si="2"/>
        <v>180.56406428276998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77.06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2.0478609625668449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23.36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0.87955199999999989</v>
      </c>
      <c r="O53">
        <f>NDMC_ISGS_exbus!BB53</f>
        <v>77.18307897026034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0.8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1.6054880481372087</v>
      </c>
      <c r="AD53">
        <f t="shared" si="1"/>
        <v>180.53500388468996</v>
      </c>
      <c r="AE53">
        <f>'IDT-1'!E53</f>
        <v>0</v>
      </c>
      <c r="AF53" s="26"/>
      <c r="AG53">
        <f t="shared" si="2"/>
        <v>180.53500388468996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77.06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2.0478609625668449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23.36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0.87670159999999986</v>
      </c>
      <c r="O54">
        <f>NDMC_ISGS_exbus!BB54</f>
        <v>77.123078970260337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0.8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1.8592549646172087</v>
      </c>
      <c r="AD54">
        <f t="shared" si="1"/>
        <v>209.11838656820996</v>
      </c>
      <c r="AE54">
        <f>'IDT-1'!E54</f>
        <v>0</v>
      </c>
      <c r="AF54" s="26"/>
      <c r="AG54">
        <f t="shared" si="2"/>
        <v>209.11838656820996</v>
      </c>
      <c r="AI54" s="75">
        <f>PXIL!K54</f>
        <v>0</v>
      </c>
      <c r="AJ54" s="75">
        <f>PXIL!Q54</f>
        <v>0</v>
      </c>
      <c r="AK54" s="75">
        <f>RTM_IEX!K54</f>
        <v>28.9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77.06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2.0478609625668449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23.36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0.86692879999999994</v>
      </c>
      <c r="O55">
        <f>NDMC_ISGS_exbus!BB55</f>
        <v>77.163202555457644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0.8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1.5628740515269448</v>
      </c>
      <c r="AD55">
        <f t="shared" si="1"/>
        <v>175.73511826649755</v>
      </c>
      <c r="AE55">
        <f>'IDT-1'!E55</f>
        <v>0</v>
      </c>
      <c r="AF55" s="26"/>
      <c r="AG55">
        <f t="shared" si="2"/>
        <v>175.73511826649755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72.25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2.0478609625668449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23.36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0.88728879999999977</v>
      </c>
      <c r="O56">
        <f>NDMC_ISGS_exbus!BB56</f>
        <v>77.163202555457644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0.8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1.5630532195269446</v>
      </c>
      <c r="AD56">
        <f t="shared" si="1"/>
        <v>175.75529909849755</v>
      </c>
      <c r="AE56">
        <f>'IDT-1'!E56</f>
        <v>0</v>
      </c>
      <c r="AF56" s="26"/>
      <c r="AG56">
        <f t="shared" si="2"/>
        <v>175.75529909849755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72.25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1.5283318623124449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23.36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0.91864319999999977</v>
      </c>
      <c r="O57">
        <f>NDMC_ISGS_exbus!BB57</f>
        <v>77.17320255545765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0.8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1.5588452821647061</v>
      </c>
      <c r="AD57">
        <f t="shared" si="1"/>
        <v>175.28133233560538</v>
      </c>
      <c r="AE57">
        <f>'IDT-1'!E57</f>
        <v>0</v>
      </c>
      <c r="AF57" s="26"/>
      <c r="AG57">
        <f t="shared" si="2"/>
        <v>175.28133233560538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72.25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1.5283318623124449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23.36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0.9489795999999997</v>
      </c>
      <c r="O58">
        <f>NDMC_ISGS_exbus!BB58</f>
        <v>77.1435462802948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0.8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1.5588512672632731</v>
      </c>
      <c r="AD58">
        <f t="shared" si="1"/>
        <v>175.28200647534396</v>
      </c>
      <c r="AE58">
        <f>'IDT-1'!E58</f>
        <v>0</v>
      </c>
      <c r="AF58" s="26"/>
      <c r="AG58">
        <f t="shared" si="2"/>
        <v>175.28200647534396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72.25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2.0478609625668449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23.36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0.86692879999999994</v>
      </c>
      <c r="O59">
        <f>NDMC_ISGS_exbus!BB59</f>
        <v>77.12327294584756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0.8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1.7744266709623762</v>
      </c>
      <c r="AD59">
        <f t="shared" si="1"/>
        <v>199.56363603745203</v>
      </c>
      <c r="AE59">
        <f>'IDT-1'!E59</f>
        <v>0</v>
      </c>
      <c r="AF59" s="26"/>
      <c r="AG59">
        <f t="shared" si="2"/>
        <v>199.56363603745203</v>
      </c>
      <c r="AI59" s="75">
        <f>PXIL!K59</f>
        <v>0</v>
      </c>
      <c r="AJ59" s="75">
        <f>PXIL!Q59</f>
        <v>0</v>
      </c>
      <c r="AK59" s="75">
        <f>RTM_IEX!K59</f>
        <v>28.9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67.430000000000007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2.0478609625668449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23.36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0.87181519999999979</v>
      </c>
      <c r="O60">
        <f>NDMC_ISGS_exbus!BB60</f>
        <v>77.285408212647567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0.8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1.5215764616302163</v>
      </c>
      <c r="AD60">
        <f t="shared" si="1"/>
        <v>171.08350791358419</v>
      </c>
      <c r="AE60">
        <f>'IDT-1'!E60</f>
        <v>0</v>
      </c>
      <c r="AF60" s="26"/>
      <c r="AG60">
        <f t="shared" si="2"/>
        <v>171.08350791358419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67.430000000000007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2.0478609625668449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23.36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0.83842479999999997</v>
      </c>
      <c r="O61">
        <f>NDMC_ISGS_exbus!BB61</f>
        <v>77.825575095650024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0.8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1.5260360946806379</v>
      </c>
      <c r="AD61">
        <f t="shared" si="1"/>
        <v>171.58582476353621</v>
      </c>
      <c r="AE61">
        <f>'IDT-1'!E61</f>
        <v>0</v>
      </c>
      <c r="AF61" s="26"/>
      <c r="AG61">
        <f t="shared" si="2"/>
        <v>171.58582476353621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67.430000000000007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2.0478609625668449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23.36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0.8404607999999999</v>
      </c>
      <c r="O62">
        <f>NDMC_ISGS_exbus!BB62</f>
        <v>78.065486952250026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0.8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1.5281652358187179</v>
      </c>
      <c r="AD62">
        <f t="shared" si="1"/>
        <v>171.82564347899816</v>
      </c>
      <c r="AE62">
        <f>'IDT-1'!E62</f>
        <v>0</v>
      </c>
      <c r="AF62" s="26"/>
      <c r="AG62">
        <f t="shared" si="2"/>
        <v>171.82564347899816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67.430000000000007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2.0478609625668449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23.36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0.86591079999999998</v>
      </c>
      <c r="O63">
        <f>NDMC_ISGS_exbus!BB63</f>
        <v>77.445488911007118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0.8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1.5229332130557802</v>
      </c>
      <c r="AD63">
        <f t="shared" si="1"/>
        <v>171.2363274605182</v>
      </c>
      <c r="AE63">
        <f>'IDT-1'!E63</f>
        <v>0</v>
      </c>
      <c r="AF63" s="26"/>
      <c r="AG63">
        <f t="shared" si="2"/>
        <v>171.2363274605182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67.430000000000007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2.0478609625668449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23.36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0.85797040000000002</v>
      </c>
      <c r="O64">
        <f>NDMC_ISGS_exbus!BB64</f>
        <v>77.445488911007118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0.8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1.8195993375357804</v>
      </c>
      <c r="AD64">
        <f t="shared" si="1"/>
        <v>204.65172093603817</v>
      </c>
      <c r="AE64">
        <f>'IDT-1'!E64</f>
        <v>0</v>
      </c>
      <c r="AF64" s="26"/>
      <c r="AG64">
        <f t="shared" si="2"/>
        <v>204.65172093603817</v>
      </c>
      <c r="AI64" s="75">
        <f>PXIL!K64</f>
        <v>0</v>
      </c>
      <c r="AJ64" s="75">
        <f>PXIL!Q64</f>
        <v>0</v>
      </c>
      <c r="AK64" s="75">
        <f>RTM_IEX!K64</f>
        <v>33.72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67.430000000000007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1.5283318623124449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23.36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0.85308399999999995</v>
      </c>
      <c r="O65">
        <f>NDMC_ISGS_exbus!BB65</f>
        <v>77.445488911007118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0.8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1.5182484811335415</v>
      </c>
      <c r="AD65">
        <f t="shared" si="1"/>
        <v>170.70865629218602</v>
      </c>
      <c r="AE65">
        <f>'IDT-1'!E65</f>
        <v>0</v>
      </c>
      <c r="AF65" s="26"/>
      <c r="AG65">
        <f t="shared" si="2"/>
        <v>170.70865629218602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67.430000000000007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1.5283318623124449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23.36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0.86000639999999995</v>
      </c>
      <c r="O66">
        <f>NDMC_ISGS_exbus!BB66</f>
        <v>77.445488911007118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0.8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1.5183093982535416</v>
      </c>
      <c r="AD66">
        <f t="shared" si="1"/>
        <v>170.71551777506602</v>
      </c>
      <c r="AE66">
        <f>'IDT-1'!E66</f>
        <v>0</v>
      </c>
      <c r="AF66" s="26"/>
      <c r="AG66">
        <f t="shared" si="2"/>
        <v>170.71551777506602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67.430000000000007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2.0478609625668449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23.36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0.86387479999999994</v>
      </c>
      <c r="O67">
        <f>NDMC_ISGS_exbus!BB67</f>
        <v>77.635693786591418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0.8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1.482261099160922</v>
      </c>
      <c r="AD67">
        <f t="shared" si="1"/>
        <v>166.65516844999732</v>
      </c>
      <c r="AE67">
        <f>'IDT-1'!E67</f>
        <v>0</v>
      </c>
      <c r="AF67" s="26"/>
      <c r="AG67">
        <f t="shared" si="2"/>
        <v>166.65516844999732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62.62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2.0478609625668449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23.36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0.85715599999999981</v>
      </c>
      <c r="O68">
        <f>NDMC_ISGS_exbus!BB68</f>
        <v>77.635693786591418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0.8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1.4821139737209221</v>
      </c>
      <c r="AD68">
        <f t="shared" ref="AD68:AD98" si="4">SUM(B68:AB68,AI68:AR68)-AC68</f>
        <v>166.63859677543735</v>
      </c>
      <c r="AE68">
        <f>'IDT-1'!E68</f>
        <v>0</v>
      </c>
      <c r="AF68" s="26"/>
      <c r="AG68">
        <f t="shared" ref="AG68:AG98" si="5">SUM(AD68:AF68)+AT68</f>
        <v>166.63859677543735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62.61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2.1093582887700535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23.36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0.83761039999999987</v>
      </c>
      <c r="O69">
        <f>NDMC_ISGS_exbus!BB69</f>
        <v>77.548389224432469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0.8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1.7784508687645115</v>
      </c>
      <c r="AD69">
        <f t="shared" si="4"/>
        <v>200.016907044438</v>
      </c>
      <c r="AE69">
        <f>'IDT-1'!E69</f>
        <v>0</v>
      </c>
      <c r="AF69" s="26"/>
      <c r="AG69">
        <f t="shared" si="5"/>
        <v>200.016907044438</v>
      </c>
      <c r="AI69" s="75">
        <f>PXIL!K69</f>
        <v>0</v>
      </c>
      <c r="AJ69" s="75">
        <f>PXIL!Q69</f>
        <v>0</v>
      </c>
      <c r="AK69" s="75">
        <f>RTM_IEX!K69</f>
        <v>33.72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62.61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2.0496824480369513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23.36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0.82865199999999994</v>
      </c>
      <c r="O70">
        <f>NDMC_ISGS_exbus!BB70</f>
        <v>77.779336831238709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0.8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1.483143226385955</v>
      </c>
      <c r="AD70">
        <f t="shared" si="4"/>
        <v>166.75452805288973</v>
      </c>
      <c r="AE70">
        <f>'IDT-1'!E70</f>
        <v>0</v>
      </c>
      <c r="AF70" s="26"/>
      <c r="AG70">
        <f t="shared" si="5"/>
        <v>166.75452805288973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62.61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2.0496824480369513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23.36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0.88342039999999999</v>
      </c>
      <c r="O71">
        <f>NDMC_ISGS_exbus!BB71</f>
        <v>78.061413447238706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0.8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1.3590354625267551</v>
      </c>
      <c r="AD71">
        <f t="shared" si="4"/>
        <v>152.77548083274891</v>
      </c>
      <c r="AE71">
        <f>'IDT-1'!E71</f>
        <v>0</v>
      </c>
      <c r="AF71" s="26"/>
      <c r="AG71">
        <f t="shared" si="5"/>
        <v>152.77548083274891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48.17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1.4205941159668662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23.36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0.85715599999999981</v>
      </c>
      <c r="O72">
        <f>NDMC_ISGS_exbus!BB72</f>
        <v>78.53775950203871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0.8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1.3574602037667785</v>
      </c>
      <c r="AD72">
        <f t="shared" si="4"/>
        <v>152.5980494142388</v>
      </c>
      <c r="AE72">
        <f>'IDT-1'!E72</f>
        <v>0</v>
      </c>
      <c r="AF72" s="26"/>
      <c r="AG72">
        <f t="shared" si="5"/>
        <v>152.5980494142388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48.17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1.4205941159668662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22.68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0.90887039999999986</v>
      </c>
      <c r="O73">
        <f>NDMC_ISGS_exbus!BB73</f>
        <v>80.200926795180948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0.8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5.1100000000000003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1.3658631626664302</v>
      </c>
      <c r="AD73">
        <f t="shared" si="4"/>
        <v>153.54452814848136</v>
      </c>
      <c r="AE73">
        <f>'IDT-1'!E73</f>
        <v>0</v>
      </c>
      <c r="AF73" s="26"/>
      <c r="AG73">
        <f t="shared" si="5"/>
        <v>153.54452814848136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42.98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2.0496824480369513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22.68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0.89034279999999988</v>
      </c>
      <c r="O74">
        <f>NDMC_ISGS_exbus!BB74</f>
        <v>82.639694100080945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0.8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13.39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1.689433249391767</v>
      </c>
      <c r="AD74">
        <f t="shared" si="4"/>
        <v>189.99028609872613</v>
      </c>
      <c r="AE74">
        <f>'IDT-1'!E74</f>
        <v>0</v>
      </c>
      <c r="AF74" s="26"/>
      <c r="AG74">
        <f t="shared" si="5"/>
        <v>189.99028609872613</v>
      </c>
      <c r="AI74" s="75">
        <f>PXIL!K74</f>
        <v>0</v>
      </c>
      <c r="AJ74" s="75">
        <f>PXIL!Q74</f>
        <v>0</v>
      </c>
      <c r="AK74" s="75">
        <f>RTM_IEX!K74</f>
        <v>33.72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34.700000000000003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2.067609699769053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21.9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0.90296599999999971</v>
      </c>
      <c r="O75">
        <f>NDMC_ISGS_exbus!BB75</f>
        <v>84.435349233780968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0.8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12.14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1.3597518585435695</v>
      </c>
      <c r="AD75">
        <f t="shared" si="4"/>
        <v>152.85617307500644</v>
      </c>
      <c r="AE75">
        <f>'IDT-1'!E75</f>
        <v>0</v>
      </c>
      <c r="AF75" s="26"/>
      <c r="AG75">
        <f t="shared" si="5"/>
        <v>152.85617307500644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31.16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2.067609699769053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21.9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0.89522919999999984</v>
      </c>
      <c r="O76">
        <f>NDMC_ISGS_exbus!BB76</f>
        <v>84.96140822279186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0.8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20.3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1.3625530938068653</v>
      </c>
      <c r="AD76">
        <f t="shared" si="4"/>
        <v>153.17169402875408</v>
      </c>
      <c r="AE76">
        <f>'IDT-1'!E76</f>
        <v>0</v>
      </c>
      <c r="AF76" s="26"/>
      <c r="AG76">
        <f t="shared" si="5"/>
        <v>153.17169402875408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22.8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2.067609699769053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23.359679978080688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0.8893247999999998</v>
      </c>
      <c r="O77">
        <f>NDMC_ISGS_exbus!BB77</f>
        <v>86.642787137937347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0.8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12.23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1.3267824533472556</v>
      </c>
      <c r="AD77">
        <f t="shared" si="4"/>
        <v>149.14261916243984</v>
      </c>
      <c r="AE77">
        <f>'IDT-1'!E77</f>
        <v>0</v>
      </c>
      <c r="AF77" s="26"/>
      <c r="AG77">
        <f t="shared" si="5"/>
        <v>149.14261916243984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23.67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2.067609699769053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23.359679978080688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0.89522919999999984</v>
      </c>
      <c r="O78">
        <f>NDMC_ISGS_exbus!BB78</f>
        <v>87.677835703237349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0.8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10.17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1.3574148394418959</v>
      </c>
      <c r="AD78">
        <f t="shared" si="4"/>
        <v>152.59293974164518</v>
      </c>
      <c r="AE78">
        <f>'IDT-1'!E78</f>
        <v>0</v>
      </c>
      <c r="AF78" s="26"/>
      <c r="AG78">
        <f t="shared" si="5"/>
        <v>152.59293974164518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28.17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2.067609699769053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23.359679978080688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0.91762519999999981</v>
      </c>
      <c r="O79">
        <f>NDMC_ISGS_exbus!BB79</f>
        <v>87.677835703237349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0.8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3.73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1.2597559242418959</v>
      </c>
      <c r="AD79">
        <f t="shared" si="4"/>
        <v>141.59299465684521</v>
      </c>
      <c r="AE79">
        <f>'IDT-1'!E79</f>
        <v>0</v>
      </c>
      <c r="AF79" s="26"/>
      <c r="AG79">
        <f t="shared" si="5"/>
        <v>141.59299465684521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23.49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2.067609699769053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23.359679978080688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0.90194799999999975</v>
      </c>
      <c r="O80">
        <f>NDMC_ISGS_exbus!BB80</f>
        <v>87.677835703237349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0.8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1.2737859648818957</v>
      </c>
      <c r="AD80">
        <f t="shared" si="4"/>
        <v>143.17328741620517</v>
      </c>
      <c r="AE80">
        <f>'IDT-1'!E80</f>
        <v>0</v>
      </c>
      <c r="AF80" s="26"/>
      <c r="AG80">
        <f t="shared" si="5"/>
        <v>143.17328741620517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28.83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2.067609699769053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23.359679978080688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0.84636519999999993</v>
      </c>
      <c r="O81">
        <f>NDMC_ISGS_exbus!BB81</f>
        <v>87.747835703237357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0.8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1.2745288362418958</v>
      </c>
      <c r="AD81">
        <f t="shared" si="4"/>
        <v>143.2569617448452</v>
      </c>
      <c r="AE81">
        <f>'IDT-1'!E81</f>
        <v>0</v>
      </c>
      <c r="AF81" s="26"/>
      <c r="AG81">
        <f t="shared" si="5"/>
        <v>143.2569617448452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2.067609699769053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23.359679978080688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0.90500199999999997</v>
      </c>
      <c r="O82">
        <f>NDMC_ISGS_exbus!BB82</f>
        <v>87.747835703237357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0.8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1.2750448400818959</v>
      </c>
      <c r="AD82">
        <f t="shared" si="4"/>
        <v>143.31508254100518</v>
      </c>
      <c r="AE82">
        <f>'IDT-1'!E82</f>
        <v>0</v>
      </c>
      <c r="AF82" s="26"/>
      <c r="AG82">
        <f t="shared" si="5"/>
        <v>143.31508254100518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2.067609699769053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23.359662647122533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0.91273879999999974</v>
      </c>
      <c r="O83">
        <f>NDMC_ISGS_exbus!BB83</f>
        <v>87.307387098961598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0.8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1.1864928236918373</v>
      </c>
      <c r="AD83">
        <f t="shared" si="4"/>
        <v>133.34090542216134</v>
      </c>
      <c r="AE83">
        <f>'IDT-1'!E83</f>
        <v>0</v>
      </c>
      <c r="AF83" s="26"/>
      <c r="AG83">
        <f t="shared" si="5"/>
        <v>133.34090542216134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19.27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2.067609699769053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23.359662647122533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0.89706159999999979</v>
      </c>
      <c r="O84">
        <f>NDMC_ISGS_exbus!BB84</f>
        <v>87.307387098961598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0.8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1.1863548643318373</v>
      </c>
      <c r="AD84">
        <f t="shared" si="4"/>
        <v>133.32536618152136</v>
      </c>
      <c r="AE84">
        <f>'IDT-1'!E84</f>
        <v>0</v>
      </c>
      <c r="AF84" s="26"/>
      <c r="AG84">
        <f t="shared" si="5"/>
        <v>133.32536618152136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19.27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2.067609699769053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23.36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0.89217519999999984</v>
      </c>
      <c r="O85">
        <f>NDMC_ISGS_exbus!BB85</f>
        <v>87.306855783280952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0.8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1.1863101571391692</v>
      </c>
      <c r="AD85">
        <f t="shared" si="4"/>
        <v>133.32033052591083</v>
      </c>
      <c r="AE85">
        <f>'IDT-1'!E85</f>
        <v>0</v>
      </c>
      <c r="AF85" s="26"/>
      <c r="AG85">
        <f t="shared" si="5"/>
        <v>133.32033052591083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19.27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2.067609699769053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23.36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0.88830679999999984</v>
      </c>
      <c r="O86">
        <f>NDMC_ISGS_exbus!BB86</f>
        <v>87.306855783280952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0.8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1.1862761152191694</v>
      </c>
      <c r="AD86">
        <f t="shared" si="4"/>
        <v>133.31649616783085</v>
      </c>
      <c r="AE86">
        <f>'IDT-1'!E86</f>
        <v>0</v>
      </c>
      <c r="AF86" s="26"/>
      <c r="AG86">
        <f t="shared" si="5"/>
        <v>133.31649616783085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19.27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2.067609699769053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23.36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0.8756835999999999</v>
      </c>
      <c r="O87">
        <f>NDMC_ISGS_exbus!BB87</f>
        <v>87.107552282380937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0.8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1.0148351602512491</v>
      </c>
      <c r="AD87">
        <f t="shared" si="4"/>
        <v>114.00601042189872</v>
      </c>
      <c r="AE87">
        <f>'IDT-1'!E87</f>
        <v>0</v>
      </c>
      <c r="AF87" s="26"/>
      <c r="AG87">
        <f t="shared" si="5"/>
        <v>114.00601042189872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2.067609699769053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23.36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0.90398400000000001</v>
      </c>
      <c r="O88">
        <f>NDMC_ISGS_exbus!BB88</f>
        <v>87.107552282380937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0.8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1.0150842037712493</v>
      </c>
      <c r="AD88">
        <f t="shared" si="4"/>
        <v>114.03406177837873</v>
      </c>
      <c r="AE88">
        <f>'IDT-1'!E88</f>
        <v>0</v>
      </c>
      <c r="AF88" s="26"/>
      <c r="AG88">
        <f t="shared" si="5"/>
        <v>114.03406177837873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2.067609699769053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23.36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0.89421119999999987</v>
      </c>
      <c r="O89">
        <f>NDMC_ISGS_exbus!BB89</f>
        <v>86.862164615380948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0.8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1.0128387916616493</v>
      </c>
      <c r="AD89">
        <f t="shared" si="4"/>
        <v>113.78114672348833</v>
      </c>
      <c r="AE89">
        <f>'IDT-1'!E89</f>
        <v>0</v>
      </c>
      <c r="AF89" s="26"/>
      <c r="AG89">
        <f t="shared" si="5"/>
        <v>113.78114672348833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2.067609699769053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23.36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0.93432039999999983</v>
      </c>
      <c r="O90">
        <f>NDMC_ISGS_exbus!BB90</f>
        <v>85.13615642618096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0.8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0.9980028805566894</v>
      </c>
      <c r="AD90">
        <f t="shared" si="4"/>
        <v>112.11008364539332</v>
      </c>
      <c r="AE90">
        <f>'IDT-1'!E90</f>
        <v>0</v>
      </c>
      <c r="AF90" s="26"/>
      <c r="AG90">
        <f t="shared" si="5"/>
        <v>112.11008364539332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2.0078521939953808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23.36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0.90683439999999982</v>
      </c>
      <c r="O91">
        <f>NDMC_ISGS_exbus!BB91</f>
        <v>83.096559654470951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0.8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0.97928668611483305</v>
      </c>
      <c r="AD91">
        <f t="shared" si="4"/>
        <v>110.00195956235149</v>
      </c>
      <c r="AE91">
        <f>'IDT-1'!E91</f>
        <v>0</v>
      </c>
      <c r="AF91" s="26"/>
      <c r="AG91">
        <f t="shared" si="5"/>
        <v>110.00195956235149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2.067609699769053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23.36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0.86774319999999971</v>
      </c>
      <c r="O92">
        <f>NDMC_ISGS_exbus!BB92</f>
        <v>82.11102024847095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0.8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0.97079580283284139</v>
      </c>
      <c r="AD92">
        <f t="shared" si="4"/>
        <v>109.04557734540715</v>
      </c>
      <c r="AE92">
        <f>'IDT-1'!E92</f>
        <v>0</v>
      </c>
      <c r="AF92" s="26"/>
      <c r="AG92">
        <f t="shared" si="5"/>
        <v>109.04557734540715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2.067609699769053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23.36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0.88728879999999977</v>
      </c>
      <c r="O93">
        <f>NDMC_ISGS_exbus!BB93</f>
        <v>81.330476238695141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0.8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0.9640990168268142</v>
      </c>
      <c r="AD93">
        <f t="shared" si="4"/>
        <v>108.29127572163738</v>
      </c>
      <c r="AE93">
        <f>'IDT-1'!E93</f>
        <v>0</v>
      </c>
      <c r="AF93" s="26"/>
      <c r="AG93">
        <f t="shared" si="5"/>
        <v>108.29127572163738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2.067609699769053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23.36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0.89706159999999979</v>
      </c>
      <c r="O94">
        <f>NDMC_ISGS_exbus!BB94</f>
        <v>80.601992257895148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0.8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0.95777435843577419</v>
      </c>
      <c r="AD94">
        <f t="shared" si="4"/>
        <v>107.57888919922841</v>
      </c>
      <c r="AE94">
        <f>'IDT-1'!E94</f>
        <v>0</v>
      </c>
      <c r="AF94" s="26"/>
      <c r="AG94">
        <f t="shared" si="5"/>
        <v>107.57888919922841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2.067609699769053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23.36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0.82091519999999996</v>
      </c>
      <c r="O95">
        <f>NDMC_ISGS_exbus!BB95</f>
        <v>80.118311344095147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0.8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0.95284787807433424</v>
      </c>
      <c r="AD95">
        <f t="shared" si="4"/>
        <v>107.02398836578986</v>
      </c>
      <c r="AE95">
        <f>'IDT-1'!E95</f>
        <v>0</v>
      </c>
      <c r="AF95" s="26"/>
      <c r="AG95">
        <f t="shared" si="5"/>
        <v>107.02398836578986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2.067609699769053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23.36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0.87262959999999978</v>
      </c>
      <c r="O96">
        <f>NDMC_ISGS_exbus!BB96</f>
        <v>79.065174190295153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0.8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0.94403535784089432</v>
      </c>
      <c r="AD96">
        <f t="shared" si="4"/>
        <v>106.03137813222331</v>
      </c>
      <c r="AE96">
        <f>'IDT-1'!E96</f>
        <v>0</v>
      </c>
      <c r="AF96" s="26"/>
      <c r="AG96">
        <f t="shared" si="5"/>
        <v>106.03137813222331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2.067609699769053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23.36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0.88830679999999984</v>
      </c>
      <c r="O97">
        <f>NDMC_ISGS_exbus!BB97</f>
        <v>79.065174190295153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0.8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0.94417331720089437</v>
      </c>
      <c r="AD97">
        <f t="shared" si="4"/>
        <v>106.04691737286331</v>
      </c>
      <c r="AE97">
        <f>'IDT-1'!E97</f>
        <v>0</v>
      </c>
      <c r="AF97" s="26"/>
      <c r="AG97">
        <f t="shared" si="5"/>
        <v>106.04691737286331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2.067609699769053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23.36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0.89807959999999987</v>
      </c>
      <c r="O98">
        <f>NDMC_ISGS_exbus!BB98</f>
        <v>78.845674392852459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0.8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0.94232771962339856</v>
      </c>
      <c r="AD98">
        <f t="shared" si="4"/>
        <v>105.8390359729981</v>
      </c>
      <c r="AE98">
        <f>'IDT-1'!E98</f>
        <v>0</v>
      </c>
      <c r="AF98" s="26"/>
      <c r="AG98">
        <f t="shared" si="5"/>
        <v>105.8390359729981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4.8622194525574369E-2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0.41677526948860955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2.1126452199999989E-2</v>
      </c>
      <c r="O99">
        <f t="shared" si="6"/>
        <v>1.9179485100925093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1.8879999999999966E-2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1.9267500000000003E-2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2.8701678610578794E-2</v>
      </c>
      <c r="AD99">
        <f t="shared" si="6"/>
        <v>3.2256207476961136</v>
      </c>
      <c r="AE99">
        <f t="shared" si="6"/>
        <v>0</v>
      </c>
      <c r="AG99">
        <f t="shared" si="6"/>
        <v>3.2256207476961136</v>
      </c>
      <c r="AI99">
        <f t="shared" si="6"/>
        <v>0</v>
      </c>
      <c r="AJ99">
        <f t="shared" si="6"/>
        <v>0</v>
      </c>
      <c r="AK99">
        <f t="shared" si="6"/>
        <v>0.13125499999999998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0.66100750000000008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44853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0.44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0.13253034382566586</v>
      </c>
      <c r="AD3">
        <f>SUM(B3:AB3,AI3:AR3)-AC3</f>
        <v>14.867469656174334</v>
      </c>
      <c r="AE3">
        <f>'IDT-1'!D3</f>
        <v>0</v>
      </c>
      <c r="AF3" s="26"/>
      <c r="AG3">
        <f>SUM(AD3:AF3)</f>
        <v>14.867469656174334</v>
      </c>
      <c r="AI3" s="75">
        <f>PXIL!L3</f>
        <v>0</v>
      </c>
      <c r="AJ3" s="75">
        <f>PXIL!R3</f>
        <v>0</v>
      </c>
      <c r="AK3" s="75">
        <f>RTM_IEX!L3</f>
        <v>3.85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0.44000000000000006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0.13253034382566586</v>
      </c>
      <c r="AD4">
        <f t="shared" ref="AD4:AD67" si="1">SUM(B4:AB4,AI4:AR4)-AC4</f>
        <v>14.867469656174334</v>
      </c>
      <c r="AE4">
        <f>'IDT-1'!D4</f>
        <v>0</v>
      </c>
      <c r="AF4" s="26"/>
      <c r="AG4">
        <f t="shared" ref="AG4:AG67" si="2">SUM(AD4:AF4)</f>
        <v>14.867469656174334</v>
      </c>
      <c r="AI4" s="75">
        <f>PXIL!L4</f>
        <v>0</v>
      </c>
      <c r="AJ4" s="75">
        <f>PXIL!R4</f>
        <v>0</v>
      </c>
      <c r="AK4" s="75">
        <f>RTM_IEX!L4</f>
        <v>3.85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0.44000000000000006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6.74</v>
      </c>
      <c r="AB5" s="117">
        <f>-STOA!R5</f>
        <v>0</v>
      </c>
      <c r="AC5">
        <f t="shared" si="0"/>
        <v>0.12408234382566585</v>
      </c>
      <c r="AD5">
        <f t="shared" si="1"/>
        <v>13.915917656174335</v>
      </c>
      <c r="AE5">
        <f>'IDT-1'!D5</f>
        <v>0</v>
      </c>
      <c r="AF5" s="26"/>
      <c r="AG5">
        <f t="shared" si="2"/>
        <v>13.915917656174335</v>
      </c>
      <c r="AI5" s="75">
        <f>PXIL!L5</f>
        <v>0</v>
      </c>
      <c r="AJ5" s="75">
        <f>PXIL!R5</f>
        <v>0</v>
      </c>
      <c r="AK5" s="75">
        <f>RTM_IEX!L5</f>
        <v>2.89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0.44000000000000006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6.74</v>
      </c>
      <c r="AB6" s="117">
        <f>-STOA!R6</f>
        <v>0</v>
      </c>
      <c r="AC6">
        <f t="shared" si="0"/>
        <v>0.13253034382566586</v>
      </c>
      <c r="AD6">
        <f t="shared" si="1"/>
        <v>14.867469656174334</v>
      </c>
      <c r="AE6">
        <f>'IDT-1'!D6</f>
        <v>0</v>
      </c>
      <c r="AF6" s="26"/>
      <c r="AG6">
        <f t="shared" si="2"/>
        <v>14.867469656174334</v>
      </c>
      <c r="AI6" s="75">
        <f>PXIL!L6</f>
        <v>0</v>
      </c>
      <c r="AJ6" s="75">
        <f>PXIL!R6</f>
        <v>0</v>
      </c>
      <c r="AK6" s="75">
        <f>RTM_IEX!L6</f>
        <v>3.85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0.44000000000000006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6.74</v>
      </c>
      <c r="AB7" s="117">
        <f>-STOA!R7</f>
        <v>0</v>
      </c>
      <c r="AC7">
        <f t="shared" si="0"/>
        <v>0.17917034382566588</v>
      </c>
      <c r="AD7">
        <f t="shared" si="1"/>
        <v>20.120829656174333</v>
      </c>
      <c r="AE7">
        <f>'IDT-1'!D7</f>
        <v>0</v>
      </c>
      <c r="AF7" s="26"/>
      <c r="AG7">
        <f t="shared" si="2"/>
        <v>20.120829656174333</v>
      </c>
      <c r="AI7" s="75">
        <f>PXIL!L7</f>
        <v>0</v>
      </c>
      <c r="AJ7" s="75">
        <f>PXIL!R7</f>
        <v>0</v>
      </c>
      <c r="AK7" s="75">
        <f>RTM_IEX!L7</f>
        <v>9.15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0.44000000000000006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6.74</v>
      </c>
      <c r="AB8" s="117">
        <f>-STOA!R8</f>
        <v>0</v>
      </c>
      <c r="AC8">
        <f t="shared" si="0"/>
        <v>0.10709834382566585</v>
      </c>
      <c r="AD8">
        <f t="shared" si="1"/>
        <v>12.002901656174334</v>
      </c>
      <c r="AE8">
        <f>'IDT-1'!D8</f>
        <v>0</v>
      </c>
      <c r="AF8" s="26"/>
      <c r="AG8">
        <f t="shared" si="2"/>
        <v>12.002901656174334</v>
      </c>
      <c r="AI8" s="75">
        <f>PXIL!L8</f>
        <v>0</v>
      </c>
      <c r="AJ8" s="75">
        <f>PXIL!R8</f>
        <v>0</v>
      </c>
      <c r="AK8" s="75">
        <f>RTM_IEX!L8</f>
        <v>0.96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0.44000000000000006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6.74</v>
      </c>
      <c r="AB9" s="117">
        <f>-STOA!R9</f>
        <v>0</v>
      </c>
      <c r="AC9">
        <f t="shared" si="0"/>
        <v>0.13253034382566586</v>
      </c>
      <c r="AD9">
        <f t="shared" si="1"/>
        <v>14.867469656174334</v>
      </c>
      <c r="AE9">
        <f>'IDT-1'!D9</f>
        <v>0</v>
      </c>
      <c r="AF9" s="26"/>
      <c r="AG9">
        <f t="shared" si="2"/>
        <v>14.867469656174334</v>
      </c>
      <c r="AI9" s="75">
        <f>PXIL!L9</f>
        <v>0</v>
      </c>
      <c r="AJ9" s="75">
        <f>PXIL!R9</f>
        <v>0</v>
      </c>
      <c r="AK9" s="75">
        <f>RTM_IEX!L9</f>
        <v>3.85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0.44000000000000006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6.74</v>
      </c>
      <c r="AB10" s="117">
        <f>-STOA!R10</f>
        <v>0</v>
      </c>
      <c r="AC10">
        <f t="shared" si="0"/>
        <v>0.13253034382566586</v>
      </c>
      <c r="AD10">
        <f t="shared" si="1"/>
        <v>14.867469656174334</v>
      </c>
      <c r="AE10">
        <f>'IDT-1'!D10</f>
        <v>0</v>
      </c>
      <c r="AF10" s="26"/>
      <c r="AG10">
        <f t="shared" si="2"/>
        <v>14.867469656174334</v>
      </c>
      <c r="AI10" s="75">
        <f>PXIL!L10</f>
        <v>0</v>
      </c>
      <c r="AJ10" s="75">
        <f>PXIL!R10</f>
        <v>0</v>
      </c>
      <c r="AK10" s="75">
        <f>RTM_IEX!L10</f>
        <v>3.85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0.44000000000000006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6.74</v>
      </c>
      <c r="AB11" s="117">
        <f>-STOA!R11</f>
        <v>0</v>
      </c>
      <c r="AC11">
        <f t="shared" si="0"/>
        <v>0.12408234382566585</v>
      </c>
      <c r="AD11">
        <f t="shared" si="1"/>
        <v>13.915917656174335</v>
      </c>
      <c r="AE11">
        <f>'IDT-1'!D11</f>
        <v>0</v>
      </c>
      <c r="AF11" s="26"/>
      <c r="AG11">
        <f t="shared" si="2"/>
        <v>13.915917656174335</v>
      </c>
      <c r="AI11" s="75">
        <f>PXIL!L11</f>
        <v>0</v>
      </c>
      <c r="AJ11" s="75">
        <f>PXIL!R11</f>
        <v>0</v>
      </c>
      <c r="AK11" s="75">
        <f>RTM_IEX!L11</f>
        <v>2.89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0.44000000000000006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6.74</v>
      </c>
      <c r="AB12" s="117">
        <f>-STOA!R12</f>
        <v>0</v>
      </c>
      <c r="AC12">
        <f t="shared" si="0"/>
        <v>0.13253034382566586</v>
      </c>
      <c r="AD12">
        <f t="shared" si="1"/>
        <v>14.867469656174334</v>
      </c>
      <c r="AE12">
        <f>'IDT-1'!D12</f>
        <v>0</v>
      </c>
      <c r="AF12" s="26"/>
      <c r="AG12">
        <f t="shared" si="2"/>
        <v>14.867469656174334</v>
      </c>
      <c r="AI12" s="75">
        <f>PXIL!L12</f>
        <v>0</v>
      </c>
      <c r="AJ12" s="75">
        <f>PXIL!R12</f>
        <v>0</v>
      </c>
      <c r="AK12" s="75">
        <f>RTM_IEX!L12</f>
        <v>3.85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0.44000000000000006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6.74</v>
      </c>
      <c r="AB13" s="117">
        <f>-STOA!R13</f>
        <v>0</v>
      </c>
      <c r="AC13">
        <f t="shared" si="0"/>
        <v>0.17749834382566587</v>
      </c>
      <c r="AD13">
        <f t="shared" si="1"/>
        <v>19.932501656174335</v>
      </c>
      <c r="AE13">
        <f>'IDT-1'!D13</f>
        <v>0</v>
      </c>
      <c r="AF13" s="26"/>
      <c r="AG13">
        <f t="shared" si="2"/>
        <v>19.932501656174335</v>
      </c>
      <c r="AI13" s="75">
        <f>PXIL!L13</f>
        <v>0</v>
      </c>
      <c r="AJ13" s="75">
        <f>PXIL!R13</f>
        <v>0</v>
      </c>
      <c r="AK13" s="75">
        <f>RTM_IEX!L13</f>
        <v>8.9600000000000009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0.44000000000000006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6.74</v>
      </c>
      <c r="AB14" s="117">
        <f>-STOA!R14</f>
        <v>0</v>
      </c>
      <c r="AC14">
        <f t="shared" si="0"/>
        <v>0.10709834382566585</v>
      </c>
      <c r="AD14">
        <f t="shared" si="1"/>
        <v>12.002901656174334</v>
      </c>
      <c r="AE14">
        <f>'IDT-1'!D14</f>
        <v>0</v>
      </c>
      <c r="AF14" s="26"/>
      <c r="AG14">
        <f t="shared" si="2"/>
        <v>12.002901656174334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0.44000000000000006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6.74</v>
      </c>
      <c r="AB15" s="117">
        <f>-STOA!R15</f>
        <v>0</v>
      </c>
      <c r="AC15">
        <f t="shared" si="0"/>
        <v>0.12830634382566586</v>
      </c>
      <c r="AD15">
        <f t="shared" si="1"/>
        <v>14.391693656174334</v>
      </c>
      <c r="AE15">
        <f>'IDT-1'!D15</f>
        <v>0</v>
      </c>
      <c r="AF15" s="26"/>
      <c r="AG15">
        <f t="shared" si="2"/>
        <v>14.391693656174334</v>
      </c>
      <c r="AI15" s="75">
        <f>PXIL!L15</f>
        <v>0</v>
      </c>
      <c r="AJ15" s="75">
        <f>PXIL!R15</f>
        <v>0</v>
      </c>
      <c r="AK15" s="75">
        <f>RTM_IEX!L15</f>
        <v>3.37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0.44000000000000006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6.74</v>
      </c>
      <c r="AB16" s="117">
        <f>-STOA!R16</f>
        <v>0</v>
      </c>
      <c r="AC16">
        <f t="shared" si="0"/>
        <v>0.12830634382566586</v>
      </c>
      <c r="AD16">
        <f t="shared" si="1"/>
        <v>14.391693656174334</v>
      </c>
      <c r="AE16">
        <f>'IDT-1'!D16</f>
        <v>0</v>
      </c>
      <c r="AF16" s="26"/>
      <c r="AG16">
        <f t="shared" si="2"/>
        <v>14.391693656174334</v>
      </c>
      <c r="AI16" s="75">
        <f>PXIL!L16</f>
        <v>0</v>
      </c>
      <c r="AJ16" s="75">
        <f>PXIL!R16</f>
        <v>0</v>
      </c>
      <c r="AK16" s="75">
        <f>RTM_IEX!L16</f>
        <v>3.37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0.44000000000000006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6.74</v>
      </c>
      <c r="AB17" s="117">
        <f>-STOA!R17</f>
        <v>0</v>
      </c>
      <c r="AC17">
        <f t="shared" si="0"/>
        <v>0.12408234382566585</v>
      </c>
      <c r="AD17">
        <f t="shared" si="1"/>
        <v>13.915917656174335</v>
      </c>
      <c r="AE17">
        <f>'IDT-1'!D17</f>
        <v>0</v>
      </c>
      <c r="AF17" s="26"/>
      <c r="AG17">
        <f t="shared" si="2"/>
        <v>13.915917656174335</v>
      </c>
      <c r="AI17" s="75">
        <f>PXIL!L17</f>
        <v>0</v>
      </c>
      <c r="AJ17" s="75">
        <f>PXIL!R17</f>
        <v>0</v>
      </c>
      <c r="AK17" s="75">
        <f>RTM_IEX!L17</f>
        <v>2.89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0.44000000000000006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6.74</v>
      </c>
      <c r="AB18" s="117">
        <f>-STOA!R18</f>
        <v>0</v>
      </c>
      <c r="AC18">
        <f t="shared" si="0"/>
        <v>0.12830634382566586</v>
      </c>
      <c r="AD18">
        <f t="shared" si="1"/>
        <v>14.391693656174334</v>
      </c>
      <c r="AE18">
        <f>'IDT-1'!D18</f>
        <v>0</v>
      </c>
      <c r="AF18" s="26"/>
      <c r="AG18">
        <f t="shared" si="2"/>
        <v>14.391693656174334</v>
      </c>
      <c r="AI18" s="75">
        <f>PXIL!L18</f>
        <v>0</v>
      </c>
      <c r="AJ18" s="75">
        <f>PXIL!R18</f>
        <v>0</v>
      </c>
      <c r="AK18" s="75">
        <f>RTM_IEX!L18</f>
        <v>3.37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0.54977092877967515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6.74</v>
      </c>
      <c r="AB19" s="117">
        <f>-STOA!R19</f>
        <v>0</v>
      </c>
      <c r="AC19">
        <f t="shared" si="0"/>
        <v>0.18268832799892701</v>
      </c>
      <c r="AD19">
        <f t="shared" si="1"/>
        <v>20.517082600780746</v>
      </c>
      <c r="AE19">
        <f>'IDT-1'!D19</f>
        <v>0</v>
      </c>
      <c r="AF19" s="26"/>
      <c r="AG19">
        <f t="shared" si="2"/>
        <v>20.517082600780746</v>
      </c>
      <c r="AI19" s="75">
        <f>PXIL!L19</f>
        <v>0</v>
      </c>
      <c r="AJ19" s="75">
        <f>PXIL!R19</f>
        <v>0</v>
      </c>
      <c r="AK19" s="75">
        <f>RTM_IEX!L19</f>
        <v>9.44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0.54977092877967515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6.74</v>
      </c>
      <c r="AB20" s="117">
        <f>-STOA!R20</f>
        <v>0</v>
      </c>
      <c r="AC20">
        <f t="shared" si="0"/>
        <v>0.112288327998927</v>
      </c>
      <c r="AD20">
        <f t="shared" si="1"/>
        <v>12.587482600780747</v>
      </c>
      <c r="AE20">
        <f>'IDT-1'!D20</f>
        <v>0</v>
      </c>
      <c r="AF20" s="26"/>
      <c r="AG20">
        <f t="shared" si="2"/>
        <v>12.587482600780747</v>
      </c>
      <c r="AI20" s="75">
        <f>PXIL!L20</f>
        <v>0</v>
      </c>
      <c r="AJ20" s="75">
        <f>PXIL!R20</f>
        <v>0</v>
      </c>
      <c r="AK20" s="75">
        <f>RTM_IEX!L20</f>
        <v>1.44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0.54977092877967515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6.74</v>
      </c>
      <c r="AB21" s="117">
        <f>-STOA!R21</f>
        <v>0</v>
      </c>
      <c r="AC21">
        <f t="shared" si="0"/>
        <v>0.137720327998927</v>
      </c>
      <c r="AD21">
        <f t="shared" si="1"/>
        <v>15.452050600780748</v>
      </c>
      <c r="AE21">
        <f>'IDT-1'!D21</f>
        <v>0</v>
      </c>
      <c r="AF21" s="26"/>
      <c r="AG21">
        <f t="shared" si="2"/>
        <v>15.452050600780748</v>
      </c>
      <c r="AI21" s="75">
        <f>PXIL!L21</f>
        <v>0</v>
      </c>
      <c r="AJ21" s="75">
        <f>PXIL!R21</f>
        <v>0</v>
      </c>
      <c r="AK21" s="75">
        <f>RTM_IEX!L21</f>
        <v>4.33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0.54977092877967515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6.74</v>
      </c>
      <c r="AB22" s="117">
        <f>-STOA!R22</f>
        <v>0</v>
      </c>
      <c r="AC22">
        <f t="shared" si="0"/>
        <v>0.14203232799892701</v>
      </c>
      <c r="AD22">
        <f t="shared" si="1"/>
        <v>15.937738600780747</v>
      </c>
      <c r="AE22">
        <f>'IDT-1'!D22</f>
        <v>0</v>
      </c>
      <c r="AF22" s="26"/>
      <c r="AG22">
        <f t="shared" si="2"/>
        <v>15.937738600780747</v>
      </c>
      <c r="AI22" s="75">
        <f>PXIL!L22</f>
        <v>0</v>
      </c>
      <c r="AJ22" s="75">
        <f>PXIL!R22</f>
        <v>0</v>
      </c>
      <c r="AK22" s="75">
        <f>RTM_IEX!L22</f>
        <v>4.82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0.54977092877967515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6.74</v>
      </c>
      <c r="AB23" s="117">
        <f>-STOA!R23</f>
        <v>0</v>
      </c>
      <c r="AC23">
        <f t="shared" si="0"/>
        <v>0.158928327998927</v>
      </c>
      <c r="AD23">
        <f t="shared" si="1"/>
        <v>17.84084260078075</v>
      </c>
      <c r="AE23">
        <f>'IDT-1'!D23</f>
        <v>0</v>
      </c>
      <c r="AF23" s="26"/>
      <c r="AG23">
        <f t="shared" si="2"/>
        <v>17.84084260078075</v>
      </c>
      <c r="AI23" s="75">
        <f>PXIL!L23</f>
        <v>0</v>
      </c>
      <c r="AJ23" s="75">
        <f>PXIL!R23</f>
        <v>0</v>
      </c>
      <c r="AK23" s="75">
        <f>RTM_IEX!L23</f>
        <v>6.74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0.54977092877967515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6.74</v>
      </c>
      <c r="AB24" s="117">
        <f>-STOA!R24</f>
        <v>0</v>
      </c>
      <c r="AC24">
        <f t="shared" si="0"/>
        <v>0.175912327998927</v>
      </c>
      <c r="AD24">
        <f t="shared" si="1"/>
        <v>19.753858600780749</v>
      </c>
      <c r="AE24">
        <f>'IDT-1'!D24</f>
        <v>0</v>
      </c>
      <c r="AF24" s="26"/>
      <c r="AG24">
        <f t="shared" si="2"/>
        <v>19.753858600780749</v>
      </c>
      <c r="AI24" s="75">
        <f>PXIL!L24</f>
        <v>0</v>
      </c>
      <c r="AJ24" s="75">
        <f>PXIL!R24</f>
        <v>0</v>
      </c>
      <c r="AK24" s="75">
        <f>RTM_IEX!L24</f>
        <v>8.67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0.54977092877967515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6.74</v>
      </c>
      <c r="AB25" s="117">
        <f>-STOA!R25</f>
        <v>0</v>
      </c>
      <c r="AC25">
        <f t="shared" si="0"/>
        <v>0.226776327998927</v>
      </c>
      <c r="AD25">
        <f t="shared" si="1"/>
        <v>25.482994600780749</v>
      </c>
      <c r="AE25">
        <f>'IDT-1'!D25</f>
        <v>0</v>
      </c>
      <c r="AF25" s="26"/>
      <c r="AG25">
        <f t="shared" si="2"/>
        <v>25.482994600780749</v>
      </c>
      <c r="AI25" s="75">
        <f>PXIL!L25</f>
        <v>0</v>
      </c>
      <c r="AJ25" s="75">
        <f>PXIL!R25</f>
        <v>0</v>
      </c>
      <c r="AK25" s="75">
        <f>RTM_IEX!L25</f>
        <v>14.45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0.54977092877967515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6.74</v>
      </c>
      <c r="AB26" s="117">
        <f>-STOA!R26</f>
        <v>0</v>
      </c>
      <c r="AC26">
        <f t="shared" si="0"/>
        <v>0.164032327998927</v>
      </c>
      <c r="AD26">
        <f t="shared" si="1"/>
        <v>18.415738600780745</v>
      </c>
      <c r="AE26">
        <f>'IDT-1'!D26</f>
        <v>0</v>
      </c>
      <c r="AF26" s="26"/>
      <c r="AG26">
        <f t="shared" si="2"/>
        <v>18.415738600780745</v>
      </c>
      <c r="AI26" s="75">
        <f>PXIL!L26</f>
        <v>0</v>
      </c>
      <c r="AJ26" s="75">
        <f>PXIL!R26</f>
        <v>0</v>
      </c>
      <c r="AK26" s="75">
        <f>RTM_IEX!L26</f>
        <v>7.32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1.0900000000000001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6.74</v>
      </c>
      <c r="AB27" s="117">
        <f>-STOA!R27</f>
        <v>0</v>
      </c>
      <c r="AC27">
        <f t="shared" si="0"/>
        <v>0.18911434382566589</v>
      </c>
      <c r="AD27">
        <f t="shared" si="1"/>
        <v>21.240885656174335</v>
      </c>
      <c r="AE27">
        <f>'IDT-1'!D27</f>
        <v>0</v>
      </c>
      <c r="AF27" s="26"/>
      <c r="AG27">
        <f t="shared" si="2"/>
        <v>21.240885656174335</v>
      </c>
      <c r="AI27" s="75">
        <f>PXIL!L27</f>
        <v>0</v>
      </c>
      <c r="AJ27" s="75">
        <f>PXIL!R27</f>
        <v>0</v>
      </c>
      <c r="AK27" s="75">
        <f>RTM_IEX!L27</f>
        <v>9.6300000000000008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1.0900000000000001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6.74</v>
      </c>
      <c r="AB28" s="117">
        <f>-STOA!R28</f>
        <v>0</v>
      </c>
      <c r="AC28">
        <f t="shared" si="0"/>
        <v>0.18911434382566589</v>
      </c>
      <c r="AD28">
        <f t="shared" si="1"/>
        <v>21.240885656174335</v>
      </c>
      <c r="AE28">
        <f>'IDT-1'!D28</f>
        <v>0</v>
      </c>
      <c r="AF28" s="26"/>
      <c r="AG28">
        <f t="shared" si="2"/>
        <v>21.240885656174335</v>
      </c>
      <c r="AI28" s="75">
        <f>PXIL!L28</f>
        <v>0</v>
      </c>
      <c r="AJ28" s="75">
        <f>PXIL!R28</f>
        <v>0</v>
      </c>
      <c r="AK28" s="75">
        <f>RTM_IEX!L28</f>
        <v>9.6300000000000008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1.2300000000000002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6.74</v>
      </c>
      <c r="AB29" s="117">
        <f>-STOA!R29</f>
        <v>0</v>
      </c>
      <c r="AC29">
        <f t="shared" si="0"/>
        <v>0.19210634382566588</v>
      </c>
      <c r="AD29">
        <f t="shared" si="1"/>
        <v>21.577893656174336</v>
      </c>
      <c r="AE29">
        <f>'IDT-1'!D29</f>
        <v>0</v>
      </c>
      <c r="AF29" s="26"/>
      <c r="AG29">
        <f t="shared" si="2"/>
        <v>21.577893656174336</v>
      </c>
      <c r="AI29" s="75">
        <f>PXIL!L29</f>
        <v>0</v>
      </c>
      <c r="AJ29" s="75">
        <f>PXIL!R29</f>
        <v>0</v>
      </c>
      <c r="AK29" s="75">
        <f>RTM_IEX!L29</f>
        <v>9.83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1.2300000000000002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6.74</v>
      </c>
      <c r="AB30" s="117">
        <f>-STOA!R30</f>
        <v>0</v>
      </c>
      <c r="AC30">
        <f t="shared" si="0"/>
        <v>0.19712234382566587</v>
      </c>
      <c r="AD30">
        <f t="shared" si="1"/>
        <v>22.142877656174338</v>
      </c>
      <c r="AE30">
        <f>'IDT-1'!D30</f>
        <v>0</v>
      </c>
      <c r="AF30" s="26"/>
      <c r="AG30">
        <f t="shared" si="2"/>
        <v>22.142877656174338</v>
      </c>
      <c r="AI30" s="75">
        <f>PXIL!L30</f>
        <v>0</v>
      </c>
      <c r="AJ30" s="75">
        <f>PXIL!R30</f>
        <v>0</v>
      </c>
      <c r="AK30" s="75">
        <f>RTM_IEX!L30</f>
        <v>10.4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1.2300000000000002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6.74</v>
      </c>
      <c r="AB31" s="117">
        <f>-STOA!R31</f>
        <v>0</v>
      </c>
      <c r="AC31">
        <f t="shared" si="0"/>
        <v>0.25819434382566586</v>
      </c>
      <c r="AD31">
        <f t="shared" si="1"/>
        <v>29.021805656174337</v>
      </c>
      <c r="AE31">
        <f>'IDT-1'!D31</f>
        <v>0</v>
      </c>
      <c r="AF31" s="26"/>
      <c r="AG31">
        <f t="shared" si="2"/>
        <v>29.021805656174337</v>
      </c>
      <c r="AI31" s="75">
        <f>PXIL!L31</f>
        <v>0</v>
      </c>
      <c r="AJ31" s="75">
        <f>PXIL!R31</f>
        <v>0</v>
      </c>
      <c r="AK31" s="75">
        <f>RTM_IEX!L31</f>
        <v>17.34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1.2300000000000002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6.74</v>
      </c>
      <c r="AB32" s="117">
        <f>-STOA!R32</f>
        <v>0</v>
      </c>
      <c r="AC32">
        <f t="shared" si="0"/>
        <v>0.1903463438256659</v>
      </c>
      <c r="AD32">
        <f t="shared" si="1"/>
        <v>21.379653656174334</v>
      </c>
      <c r="AE32">
        <f>'IDT-1'!D32</f>
        <v>0</v>
      </c>
      <c r="AF32" s="26"/>
      <c r="AG32">
        <f t="shared" si="2"/>
        <v>21.379653656174334</v>
      </c>
      <c r="AI32" s="75">
        <f>PXIL!L32</f>
        <v>0</v>
      </c>
      <c r="AJ32" s="75">
        <f>PXIL!R32</f>
        <v>0</v>
      </c>
      <c r="AK32" s="75">
        <f>RTM_IEX!L32</f>
        <v>9.6300000000000008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1.2300000000000002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6.74</v>
      </c>
      <c r="AB33" s="117">
        <f>-STOA!R33</f>
        <v>0</v>
      </c>
      <c r="AC33">
        <f t="shared" si="0"/>
        <v>0.2073303438256659</v>
      </c>
      <c r="AD33">
        <f t="shared" si="1"/>
        <v>23.292669656174333</v>
      </c>
      <c r="AE33">
        <f>'IDT-1'!D33</f>
        <v>0</v>
      </c>
      <c r="AF33" s="26"/>
      <c r="AG33">
        <f t="shared" si="2"/>
        <v>23.292669656174333</v>
      </c>
      <c r="AI33" s="75">
        <f>PXIL!L33</f>
        <v>0</v>
      </c>
      <c r="AJ33" s="75">
        <f>PXIL!R33</f>
        <v>0</v>
      </c>
      <c r="AK33" s="75">
        <f>RTM_IEX!L33</f>
        <v>11.56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2.3300000000000005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6.74</v>
      </c>
      <c r="AB34" s="117">
        <f>-STOA!R34</f>
        <v>0</v>
      </c>
      <c r="AC34">
        <f t="shared" si="0"/>
        <v>0.21701034382566586</v>
      </c>
      <c r="AD34">
        <f t="shared" si="1"/>
        <v>24.382989656174335</v>
      </c>
      <c r="AE34">
        <f>'IDT-1'!D34</f>
        <v>0</v>
      </c>
      <c r="AF34" s="26"/>
      <c r="AG34">
        <f t="shared" si="2"/>
        <v>24.382989656174335</v>
      </c>
      <c r="AI34" s="75">
        <f>PXIL!L34</f>
        <v>0</v>
      </c>
      <c r="AJ34" s="75">
        <f>PXIL!R34</f>
        <v>0</v>
      </c>
      <c r="AK34" s="75">
        <f>RTM_IEX!L34</f>
        <v>11.56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6.74</v>
      </c>
      <c r="AB35" s="117">
        <f>-STOA!R35</f>
        <v>0</v>
      </c>
      <c r="AC35">
        <f t="shared" si="0"/>
        <v>0.22774634382566589</v>
      </c>
      <c r="AD35">
        <f t="shared" si="1"/>
        <v>25.592253656174336</v>
      </c>
      <c r="AE35">
        <f>'IDT-1'!D35</f>
        <v>0</v>
      </c>
      <c r="AF35" s="26"/>
      <c r="AG35">
        <f t="shared" si="2"/>
        <v>25.592253656174336</v>
      </c>
      <c r="AI35" s="75">
        <f>PXIL!L35</f>
        <v>0</v>
      </c>
      <c r="AJ35" s="75">
        <f>PXIL!R35</f>
        <v>0</v>
      </c>
      <c r="AK35" s="75">
        <f>RTM_IEX!L35</f>
        <v>10.11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6.74</v>
      </c>
      <c r="AB36" s="117">
        <f>-STOA!R36</f>
        <v>0</v>
      </c>
      <c r="AC36">
        <f t="shared" si="0"/>
        <v>0.20231434382566588</v>
      </c>
      <c r="AD36">
        <f t="shared" si="1"/>
        <v>22.727685656174334</v>
      </c>
      <c r="AE36">
        <f>'IDT-1'!D36</f>
        <v>0</v>
      </c>
      <c r="AF36" s="26"/>
      <c r="AG36">
        <f t="shared" si="2"/>
        <v>22.727685656174334</v>
      </c>
      <c r="AI36" s="75">
        <f>PXIL!L36</f>
        <v>0</v>
      </c>
      <c r="AJ36" s="75">
        <f>PXIL!R36</f>
        <v>0</v>
      </c>
      <c r="AK36" s="75">
        <f>RTM_IEX!L36</f>
        <v>7.22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6.74</v>
      </c>
      <c r="AB37" s="117">
        <f>-STOA!R37</f>
        <v>0</v>
      </c>
      <c r="AC37">
        <f t="shared" si="0"/>
        <v>0.26849034382566594</v>
      </c>
      <c r="AD37">
        <f t="shared" si="1"/>
        <v>30.181509656174335</v>
      </c>
      <c r="AE37">
        <f>'IDT-1'!D37</f>
        <v>0</v>
      </c>
      <c r="AF37" s="26"/>
      <c r="AG37">
        <f t="shared" si="2"/>
        <v>30.181509656174335</v>
      </c>
      <c r="AI37" s="75">
        <f>PXIL!L37</f>
        <v>0</v>
      </c>
      <c r="AJ37" s="75">
        <f>PXIL!R37</f>
        <v>0</v>
      </c>
      <c r="AK37" s="75">
        <f>RTM_IEX!L37</f>
        <v>14.74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6.74</v>
      </c>
      <c r="AB38" s="117">
        <f>-STOA!R38</f>
        <v>0</v>
      </c>
      <c r="AC38">
        <f t="shared" si="0"/>
        <v>0.19131434382566589</v>
      </c>
      <c r="AD38">
        <f t="shared" si="1"/>
        <v>21.488685656174333</v>
      </c>
      <c r="AE38">
        <f>'IDT-1'!D38</f>
        <v>0</v>
      </c>
      <c r="AF38" s="26"/>
      <c r="AG38">
        <f t="shared" si="2"/>
        <v>21.488685656174333</v>
      </c>
      <c r="AI38" s="75">
        <f>PXIL!L38</f>
        <v>0</v>
      </c>
      <c r="AJ38" s="75">
        <f>PXIL!R38</f>
        <v>0</v>
      </c>
      <c r="AK38" s="75">
        <f>RTM_IEX!L38</f>
        <v>5.97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5.054032372233495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6.74</v>
      </c>
      <c r="AB39" s="117">
        <f>-STOA!R39</f>
        <v>0</v>
      </c>
      <c r="AC39">
        <f t="shared" si="0"/>
        <v>0.20710182870132066</v>
      </c>
      <c r="AD39">
        <f t="shared" si="1"/>
        <v>23.266930543532176</v>
      </c>
      <c r="AE39">
        <f>'IDT-1'!D39</f>
        <v>0</v>
      </c>
      <c r="AF39" s="26"/>
      <c r="AG39">
        <f t="shared" si="2"/>
        <v>23.266930543532176</v>
      </c>
      <c r="AI39" s="75">
        <f>PXIL!L39</f>
        <v>0</v>
      </c>
      <c r="AJ39" s="75">
        <f>PXIL!R39</f>
        <v>0</v>
      </c>
      <c r="AK39" s="75">
        <f>RTM_IEX!L39</f>
        <v>7.71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5.054032372233495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6.74</v>
      </c>
      <c r="AB40" s="117">
        <f>-STOA!R40</f>
        <v>0</v>
      </c>
      <c r="AC40">
        <f t="shared" si="0"/>
        <v>0.20877382870132066</v>
      </c>
      <c r="AD40">
        <f t="shared" si="1"/>
        <v>23.455258543532175</v>
      </c>
      <c r="AE40">
        <f>'IDT-1'!D40</f>
        <v>0</v>
      </c>
      <c r="AF40" s="26"/>
      <c r="AG40">
        <f t="shared" si="2"/>
        <v>23.455258543532175</v>
      </c>
      <c r="AI40" s="75">
        <f>PXIL!L40</f>
        <v>0</v>
      </c>
      <c r="AJ40" s="75">
        <f>PXIL!R40</f>
        <v>0</v>
      </c>
      <c r="AK40" s="75">
        <f>RTM_IEX!L40</f>
        <v>7.9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5.054032372233495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6.74</v>
      </c>
      <c r="AB41" s="117">
        <f>-STOA!R41</f>
        <v>0</v>
      </c>
      <c r="AC41">
        <f t="shared" si="0"/>
        <v>0.20965382870132065</v>
      </c>
      <c r="AD41">
        <f t="shared" si="1"/>
        <v>23.554378543532174</v>
      </c>
      <c r="AE41">
        <f>'IDT-1'!D41</f>
        <v>0</v>
      </c>
      <c r="AF41" s="26"/>
      <c r="AG41">
        <f t="shared" si="2"/>
        <v>23.554378543532174</v>
      </c>
      <c r="AI41" s="75">
        <f>PXIL!L41</f>
        <v>0</v>
      </c>
      <c r="AJ41" s="75">
        <f>PXIL!R41</f>
        <v>0</v>
      </c>
      <c r="AK41" s="75">
        <f>RTM_IEX!L41</f>
        <v>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5.054032372233495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6.74</v>
      </c>
      <c r="AB42" s="117">
        <f>-STOA!R42</f>
        <v>0</v>
      </c>
      <c r="AC42">
        <f t="shared" si="0"/>
        <v>0.20710182870132066</v>
      </c>
      <c r="AD42">
        <f t="shared" si="1"/>
        <v>23.266930543532176</v>
      </c>
      <c r="AE42">
        <f>'IDT-1'!D42</f>
        <v>0</v>
      </c>
      <c r="AF42" s="26"/>
      <c r="AG42">
        <f t="shared" si="2"/>
        <v>23.266930543532176</v>
      </c>
      <c r="AI42" s="75">
        <f>PXIL!L42</f>
        <v>0</v>
      </c>
      <c r="AJ42" s="75">
        <f>PXIL!R42</f>
        <v>0</v>
      </c>
      <c r="AK42" s="75">
        <f>RTM_IEX!L42</f>
        <v>7.71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6.74</v>
      </c>
      <c r="AB43" s="117">
        <f>-STOA!R43</f>
        <v>0</v>
      </c>
      <c r="AC43">
        <f t="shared" si="0"/>
        <v>0.2701623438256659</v>
      </c>
      <c r="AD43">
        <f t="shared" si="1"/>
        <v>30.369837656174333</v>
      </c>
      <c r="AE43">
        <f>'IDT-1'!D43</f>
        <v>0</v>
      </c>
      <c r="AF43" s="26"/>
      <c r="AG43">
        <f t="shared" si="2"/>
        <v>30.369837656174333</v>
      </c>
      <c r="AI43" s="75">
        <f>PXIL!L43</f>
        <v>0</v>
      </c>
      <c r="AJ43" s="75">
        <f>PXIL!R43</f>
        <v>0</v>
      </c>
      <c r="AK43" s="75">
        <f>RTM_IEX!L43</f>
        <v>14.93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6.74</v>
      </c>
      <c r="AB44" s="117">
        <f>-STOA!R44</f>
        <v>0</v>
      </c>
      <c r="AC44">
        <f t="shared" si="0"/>
        <v>0.18797034382566591</v>
      </c>
      <c r="AD44">
        <f t="shared" si="1"/>
        <v>21.112029656174332</v>
      </c>
      <c r="AE44">
        <f>'IDT-1'!D44</f>
        <v>0</v>
      </c>
      <c r="AF44" s="26"/>
      <c r="AG44">
        <f t="shared" si="2"/>
        <v>21.112029656174332</v>
      </c>
      <c r="AI44" s="75">
        <f>PXIL!L44</f>
        <v>0</v>
      </c>
      <c r="AJ44" s="75">
        <f>PXIL!R44</f>
        <v>0</v>
      </c>
      <c r="AK44" s="75">
        <f>RTM_IEX!L44</f>
        <v>5.59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6.74</v>
      </c>
      <c r="AB45" s="117">
        <f>-STOA!R45</f>
        <v>0</v>
      </c>
      <c r="AC45">
        <f t="shared" si="0"/>
        <v>0.20662634382566591</v>
      </c>
      <c r="AD45">
        <f t="shared" si="1"/>
        <v>23.213373656174333</v>
      </c>
      <c r="AE45">
        <f>'IDT-1'!D45</f>
        <v>0</v>
      </c>
      <c r="AF45" s="26"/>
      <c r="AG45">
        <f t="shared" si="2"/>
        <v>23.213373656174333</v>
      </c>
      <c r="AI45" s="75">
        <f>PXIL!L45</f>
        <v>0</v>
      </c>
      <c r="AJ45" s="75">
        <f>PXIL!R45</f>
        <v>0</v>
      </c>
      <c r="AK45" s="75">
        <f>RTM_IEX!L45</f>
        <v>7.71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6.74</v>
      </c>
      <c r="AB46" s="117">
        <f>-STOA!R46</f>
        <v>0</v>
      </c>
      <c r="AC46">
        <f t="shared" si="0"/>
        <v>0.2048663438256659</v>
      </c>
      <c r="AD46">
        <f t="shared" si="1"/>
        <v>23.015133656174331</v>
      </c>
      <c r="AE46">
        <f>'IDT-1'!D46</f>
        <v>0</v>
      </c>
      <c r="AF46" s="26"/>
      <c r="AG46">
        <f t="shared" si="2"/>
        <v>23.015133656174331</v>
      </c>
      <c r="AI46" s="75">
        <f>PXIL!L46</f>
        <v>0</v>
      </c>
      <c r="AJ46" s="75">
        <f>PXIL!R46</f>
        <v>0</v>
      </c>
      <c r="AK46" s="75">
        <f>RTM_IEX!L46</f>
        <v>7.51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6.74</v>
      </c>
      <c r="AB47" s="117">
        <f>-STOA!R47</f>
        <v>0</v>
      </c>
      <c r="AC47">
        <f t="shared" si="0"/>
        <v>0.1980903438256659</v>
      </c>
      <c r="AD47">
        <f t="shared" si="1"/>
        <v>22.251909656174334</v>
      </c>
      <c r="AE47">
        <f>'IDT-1'!D47</f>
        <v>0</v>
      </c>
      <c r="AF47" s="26"/>
      <c r="AG47">
        <f t="shared" si="2"/>
        <v>22.251909656174334</v>
      </c>
      <c r="AI47" s="75">
        <f>PXIL!L47</f>
        <v>0</v>
      </c>
      <c r="AJ47" s="75">
        <f>PXIL!R47</f>
        <v>0</v>
      </c>
      <c r="AK47" s="75">
        <f>RTM_IEX!L47</f>
        <v>6.74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6.74</v>
      </c>
      <c r="AB48" s="117">
        <f>-STOA!R48</f>
        <v>0</v>
      </c>
      <c r="AC48">
        <f t="shared" si="0"/>
        <v>0.20662634382566591</v>
      </c>
      <c r="AD48">
        <f t="shared" si="1"/>
        <v>23.213373656174333</v>
      </c>
      <c r="AE48">
        <f>'IDT-1'!D48</f>
        <v>0</v>
      </c>
      <c r="AF48" s="26"/>
      <c r="AG48">
        <f t="shared" si="2"/>
        <v>23.213373656174333</v>
      </c>
      <c r="AI48" s="75">
        <f>PXIL!L48</f>
        <v>0</v>
      </c>
      <c r="AJ48" s="75">
        <f>PXIL!R48</f>
        <v>0</v>
      </c>
      <c r="AK48" s="75">
        <f>RTM_IEX!L48</f>
        <v>7.71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6.74</v>
      </c>
      <c r="AB49" s="117">
        <f>-STOA!R49</f>
        <v>0</v>
      </c>
      <c r="AC49">
        <f t="shared" si="0"/>
        <v>0.2531783438256659</v>
      </c>
      <c r="AD49">
        <f t="shared" si="1"/>
        <v>28.456821656174334</v>
      </c>
      <c r="AE49">
        <f>'IDT-1'!D49</f>
        <v>0</v>
      </c>
      <c r="AF49" s="26"/>
      <c r="AG49">
        <f t="shared" si="2"/>
        <v>28.456821656174334</v>
      </c>
      <c r="AI49" s="75">
        <f>PXIL!L49</f>
        <v>0</v>
      </c>
      <c r="AJ49" s="75">
        <f>PXIL!R49</f>
        <v>0</v>
      </c>
      <c r="AK49" s="75">
        <f>RTM_IEX!L49</f>
        <v>13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6.74</v>
      </c>
      <c r="AB50" s="117">
        <f>-STOA!R50</f>
        <v>0</v>
      </c>
      <c r="AC50">
        <f t="shared" si="0"/>
        <v>0.17688234382566589</v>
      </c>
      <c r="AD50">
        <f t="shared" si="1"/>
        <v>19.863117656174332</v>
      </c>
      <c r="AE50">
        <f>'IDT-1'!D50</f>
        <v>0</v>
      </c>
      <c r="AF50" s="26"/>
      <c r="AG50">
        <f t="shared" si="2"/>
        <v>19.863117656174332</v>
      </c>
      <c r="AI50" s="75">
        <f>PXIL!L50</f>
        <v>0</v>
      </c>
      <c r="AJ50" s="75">
        <f>PXIL!R50</f>
        <v>0</v>
      </c>
      <c r="AK50" s="75">
        <f>RTM_IEX!L50</f>
        <v>4.33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6.74</v>
      </c>
      <c r="AB51" s="117">
        <f>-STOA!R51</f>
        <v>0</v>
      </c>
      <c r="AC51">
        <f t="shared" si="0"/>
        <v>0.1980903438256659</v>
      </c>
      <c r="AD51">
        <f t="shared" si="1"/>
        <v>22.251909656174334</v>
      </c>
      <c r="AE51">
        <f>'IDT-1'!D51</f>
        <v>0</v>
      </c>
      <c r="AF51" s="26"/>
      <c r="AG51">
        <f t="shared" si="2"/>
        <v>22.251909656174334</v>
      </c>
      <c r="AI51" s="75">
        <f>PXIL!L51</f>
        <v>0</v>
      </c>
      <c r="AJ51" s="75">
        <f>PXIL!R51</f>
        <v>0</v>
      </c>
      <c r="AK51" s="75">
        <f>RTM_IEX!L51</f>
        <v>6.74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6.74</v>
      </c>
      <c r="AB52" s="117">
        <f>-STOA!R52</f>
        <v>0</v>
      </c>
      <c r="AC52">
        <f t="shared" si="0"/>
        <v>0.1980903438256659</v>
      </c>
      <c r="AD52">
        <f t="shared" si="1"/>
        <v>22.251909656174334</v>
      </c>
      <c r="AE52">
        <f>'IDT-1'!D52</f>
        <v>0</v>
      </c>
      <c r="AF52" s="26"/>
      <c r="AG52">
        <f t="shared" si="2"/>
        <v>22.251909656174334</v>
      </c>
      <c r="AI52" s="75">
        <f>PXIL!L52</f>
        <v>0</v>
      </c>
      <c r="AJ52" s="75">
        <f>PXIL!R52</f>
        <v>0</v>
      </c>
      <c r="AK52" s="75">
        <f>RTM_IEX!L52</f>
        <v>6.74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6.74</v>
      </c>
      <c r="AB53" s="117">
        <f>-STOA!R53</f>
        <v>0</v>
      </c>
      <c r="AC53">
        <f t="shared" si="0"/>
        <v>0.1811943438256659</v>
      </c>
      <c r="AD53">
        <f t="shared" si="1"/>
        <v>20.348805656174335</v>
      </c>
      <c r="AE53">
        <f>'IDT-1'!D53</f>
        <v>0</v>
      </c>
      <c r="AF53" s="26"/>
      <c r="AG53">
        <f t="shared" si="2"/>
        <v>20.348805656174335</v>
      </c>
      <c r="AI53" s="75">
        <f>PXIL!L53</f>
        <v>0</v>
      </c>
      <c r="AJ53" s="75">
        <f>PXIL!R53</f>
        <v>0</v>
      </c>
      <c r="AK53" s="75">
        <f>RTM_IEX!L53</f>
        <v>4.82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6.74</v>
      </c>
      <c r="AB54" s="117">
        <f>-STOA!R54</f>
        <v>0</v>
      </c>
      <c r="AC54">
        <f t="shared" si="0"/>
        <v>0.18964234382566592</v>
      </c>
      <c r="AD54">
        <f t="shared" si="1"/>
        <v>21.300357656174331</v>
      </c>
      <c r="AE54">
        <f>'IDT-1'!D54</f>
        <v>0</v>
      </c>
      <c r="AF54" s="26"/>
      <c r="AG54">
        <f t="shared" si="2"/>
        <v>21.300357656174331</v>
      </c>
      <c r="AI54" s="75">
        <f>PXIL!L54</f>
        <v>0</v>
      </c>
      <c r="AJ54" s="75">
        <f>PXIL!R54</f>
        <v>0</v>
      </c>
      <c r="AK54" s="75">
        <f>RTM_IEX!L54</f>
        <v>5.78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6.74</v>
      </c>
      <c r="AB55" s="117">
        <f>-STOA!R55</f>
        <v>0</v>
      </c>
      <c r="AC55">
        <f t="shared" si="0"/>
        <v>0.2388343438256659</v>
      </c>
      <c r="AD55">
        <f t="shared" si="1"/>
        <v>26.841165656174333</v>
      </c>
      <c r="AE55">
        <f>'IDT-1'!D55</f>
        <v>0</v>
      </c>
      <c r="AF55" s="26"/>
      <c r="AG55">
        <f t="shared" si="2"/>
        <v>26.841165656174333</v>
      </c>
      <c r="AI55" s="75">
        <f>PXIL!L55</f>
        <v>0</v>
      </c>
      <c r="AJ55" s="75">
        <f>PXIL!R55</f>
        <v>0</v>
      </c>
      <c r="AK55" s="75">
        <f>RTM_IEX!L55</f>
        <v>11.37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6.74</v>
      </c>
      <c r="AB56" s="117">
        <f>-STOA!R56</f>
        <v>0</v>
      </c>
      <c r="AC56">
        <f t="shared" si="0"/>
        <v>0.16421034382566591</v>
      </c>
      <c r="AD56">
        <f t="shared" si="1"/>
        <v>18.435789656174332</v>
      </c>
      <c r="AE56">
        <f>'IDT-1'!D56</f>
        <v>0</v>
      </c>
      <c r="AF56" s="26"/>
      <c r="AG56">
        <f t="shared" si="2"/>
        <v>18.435789656174332</v>
      </c>
      <c r="AI56" s="75">
        <f>PXIL!L56</f>
        <v>0</v>
      </c>
      <c r="AJ56" s="75">
        <f>PXIL!R56</f>
        <v>0</v>
      </c>
      <c r="AK56" s="75">
        <f>RTM_IEX!L56</f>
        <v>2.89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6.74</v>
      </c>
      <c r="AB57" s="117">
        <f>-STOA!R57</f>
        <v>0</v>
      </c>
      <c r="AC57">
        <f t="shared" si="0"/>
        <v>0.18964234382566592</v>
      </c>
      <c r="AD57">
        <f t="shared" si="1"/>
        <v>21.300357656174331</v>
      </c>
      <c r="AE57">
        <f>'IDT-1'!D57</f>
        <v>0</v>
      </c>
      <c r="AF57" s="26"/>
      <c r="AG57">
        <f t="shared" si="2"/>
        <v>21.300357656174331</v>
      </c>
      <c r="AI57" s="75">
        <f>PXIL!L57</f>
        <v>0</v>
      </c>
      <c r="AJ57" s="75">
        <f>PXIL!R57</f>
        <v>0</v>
      </c>
      <c r="AK57" s="75">
        <f>RTM_IEX!L57</f>
        <v>5.78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6.74</v>
      </c>
      <c r="AB58" s="117">
        <f>-STOA!R58</f>
        <v>0</v>
      </c>
      <c r="AC58">
        <f t="shared" si="0"/>
        <v>0.18964234382566592</v>
      </c>
      <c r="AD58">
        <f t="shared" si="1"/>
        <v>21.300357656174331</v>
      </c>
      <c r="AE58">
        <f>'IDT-1'!D58</f>
        <v>0</v>
      </c>
      <c r="AF58" s="26"/>
      <c r="AG58">
        <f t="shared" si="2"/>
        <v>21.300357656174331</v>
      </c>
      <c r="AI58" s="75">
        <f>PXIL!L58</f>
        <v>0</v>
      </c>
      <c r="AJ58" s="75">
        <f>PXIL!R58</f>
        <v>0</v>
      </c>
      <c r="AK58" s="75">
        <f>RTM_IEX!L58</f>
        <v>5.78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6.74</v>
      </c>
      <c r="AB59" s="117">
        <f>-STOA!R59</f>
        <v>0</v>
      </c>
      <c r="AC59">
        <f t="shared" si="0"/>
        <v>0.1811943438256659</v>
      </c>
      <c r="AD59">
        <f t="shared" si="1"/>
        <v>20.348805656174335</v>
      </c>
      <c r="AE59">
        <f>'IDT-1'!D59</f>
        <v>0</v>
      </c>
      <c r="AF59" s="26"/>
      <c r="AG59">
        <f t="shared" si="2"/>
        <v>20.348805656174335</v>
      </c>
      <c r="AI59" s="75">
        <f>PXIL!L59</f>
        <v>0</v>
      </c>
      <c r="AJ59" s="75">
        <f>PXIL!R59</f>
        <v>0</v>
      </c>
      <c r="AK59" s="75">
        <f>RTM_IEX!L59</f>
        <v>4.82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6.74</v>
      </c>
      <c r="AB60" s="117">
        <f>-STOA!R60</f>
        <v>0</v>
      </c>
      <c r="AC60">
        <f t="shared" si="0"/>
        <v>0.18964234382566592</v>
      </c>
      <c r="AD60">
        <f t="shared" si="1"/>
        <v>21.300357656174331</v>
      </c>
      <c r="AE60">
        <f>'IDT-1'!D60</f>
        <v>0</v>
      </c>
      <c r="AF60" s="26"/>
      <c r="AG60">
        <f t="shared" si="2"/>
        <v>21.300357656174331</v>
      </c>
      <c r="AI60" s="75">
        <f>PXIL!L60</f>
        <v>0</v>
      </c>
      <c r="AJ60" s="75">
        <f>PXIL!R60</f>
        <v>0</v>
      </c>
      <c r="AK60" s="75">
        <f>RTM_IEX!L60</f>
        <v>5.78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6.74</v>
      </c>
      <c r="AB61" s="117">
        <f>-STOA!R61</f>
        <v>0</v>
      </c>
      <c r="AC61">
        <f t="shared" si="0"/>
        <v>0.24217834382566589</v>
      </c>
      <c r="AD61">
        <f t="shared" si="1"/>
        <v>27.217821656174333</v>
      </c>
      <c r="AE61">
        <f>'IDT-1'!D61</f>
        <v>0</v>
      </c>
      <c r="AF61" s="26"/>
      <c r="AG61">
        <f t="shared" si="2"/>
        <v>27.217821656174333</v>
      </c>
      <c r="AI61" s="75">
        <f>PXIL!L61</f>
        <v>0</v>
      </c>
      <c r="AJ61" s="75">
        <f>PXIL!R61</f>
        <v>0</v>
      </c>
      <c r="AK61" s="75">
        <f>RTM_IEX!L61</f>
        <v>11.75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6.74</v>
      </c>
      <c r="AB62" s="117">
        <f>-STOA!R62</f>
        <v>0</v>
      </c>
      <c r="AC62">
        <f t="shared" si="0"/>
        <v>0.16421034382566591</v>
      </c>
      <c r="AD62">
        <f t="shared" si="1"/>
        <v>18.435789656174332</v>
      </c>
      <c r="AE62">
        <f>'IDT-1'!D62</f>
        <v>0</v>
      </c>
      <c r="AF62" s="26"/>
      <c r="AG62">
        <f t="shared" si="2"/>
        <v>18.435789656174332</v>
      </c>
      <c r="AI62" s="75">
        <f>PXIL!L62</f>
        <v>0</v>
      </c>
      <c r="AJ62" s="75">
        <f>PXIL!R62</f>
        <v>0</v>
      </c>
      <c r="AK62" s="75">
        <f>RTM_IEX!L62</f>
        <v>2.89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6.74</v>
      </c>
      <c r="AB63" s="117">
        <f>-STOA!R63</f>
        <v>0</v>
      </c>
      <c r="AC63">
        <f t="shared" si="0"/>
        <v>0.18964234382566592</v>
      </c>
      <c r="AD63">
        <f t="shared" si="1"/>
        <v>21.300357656174331</v>
      </c>
      <c r="AE63">
        <f>'IDT-1'!D63</f>
        <v>0</v>
      </c>
      <c r="AF63" s="26"/>
      <c r="AG63">
        <f t="shared" si="2"/>
        <v>21.300357656174331</v>
      </c>
      <c r="AI63" s="75">
        <f>PXIL!L63</f>
        <v>0</v>
      </c>
      <c r="AJ63" s="75">
        <f>PXIL!R63</f>
        <v>0</v>
      </c>
      <c r="AK63" s="75">
        <f>RTM_IEX!L63</f>
        <v>5.78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6.74</v>
      </c>
      <c r="AB64" s="117">
        <f>-STOA!R64</f>
        <v>0</v>
      </c>
      <c r="AC64">
        <f t="shared" si="0"/>
        <v>0.18964234382566592</v>
      </c>
      <c r="AD64">
        <f t="shared" si="1"/>
        <v>21.300357656174331</v>
      </c>
      <c r="AE64">
        <f>'IDT-1'!D64</f>
        <v>0</v>
      </c>
      <c r="AF64" s="26"/>
      <c r="AG64">
        <f t="shared" si="2"/>
        <v>21.300357656174331</v>
      </c>
      <c r="AI64" s="75">
        <f>PXIL!L64</f>
        <v>0</v>
      </c>
      <c r="AJ64" s="75">
        <f>PXIL!R64</f>
        <v>0</v>
      </c>
      <c r="AK64" s="75">
        <f>RTM_IEX!L64</f>
        <v>5.78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6.74</v>
      </c>
      <c r="AB65" s="117">
        <f>-STOA!R65</f>
        <v>0</v>
      </c>
      <c r="AC65">
        <f t="shared" si="0"/>
        <v>0.17265834382566589</v>
      </c>
      <c r="AD65">
        <f t="shared" si="1"/>
        <v>19.387341656174332</v>
      </c>
      <c r="AE65">
        <f>'IDT-1'!D65</f>
        <v>0</v>
      </c>
      <c r="AF65" s="26"/>
      <c r="AG65">
        <f t="shared" si="2"/>
        <v>19.387341656174332</v>
      </c>
      <c r="AI65" s="75">
        <f>PXIL!L65</f>
        <v>0</v>
      </c>
      <c r="AJ65" s="75">
        <f>PXIL!R65</f>
        <v>0</v>
      </c>
      <c r="AK65" s="75">
        <f>RTM_IEX!L65</f>
        <v>3.85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6.74</v>
      </c>
      <c r="AB66" s="117">
        <f>-STOA!R66</f>
        <v>0</v>
      </c>
      <c r="AC66">
        <f t="shared" si="0"/>
        <v>0.1811943438256659</v>
      </c>
      <c r="AD66">
        <f t="shared" si="1"/>
        <v>20.348805656174335</v>
      </c>
      <c r="AE66">
        <f>'IDT-1'!D66</f>
        <v>0</v>
      </c>
      <c r="AF66" s="26"/>
      <c r="AG66">
        <f t="shared" si="2"/>
        <v>20.348805656174335</v>
      </c>
      <c r="AI66" s="75">
        <f>PXIL!L66</f>
        <v>0</v>
      </c>
      <c r="AJ66" s="75">
        <f>PXIL!R66</f>
        <v>0</v>
      </c>
      <c r="AK66" s="75">
        <f>RTM_IEX!L66</f>
        <v>4.82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6.74</v>
      </c>
      <c r="AB67" s="117">
        <f>-STOA!R67</f>
        <v>0</v>
      </c>
      <c r="AC67">
        <f t="shared" si="0"/>
        <v>0.22774634382566589</v>
      </c>
      <c r="AD67">
        <f t="shared" si="1"/>
        <v>25.592253656174336</v>
      </c>
      <c r="AE67">
        <f>'IDT-1'!D67</f>
        <v>0</v>
      </c>
      <c r="AF67" s="26"/>
      <c r="AG67">
        <f t="shared" si="2"/>
        <v>25.592253656174336</v>
      </c>
      <c r="AI67" s="75">
        <f>PXIL!L67</f>
        <v>0</v>
      </c>
      <c r="AJ67" s="75">
        <f>PXIL!R67</f>
        <v>0</v>
      </c>
      <c r="AK67" s="75">
        <f>RTM_IEX!L67</f>
        <v>10.11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0.15576234382566589</v>
      </c>
      <c r="AD68">
        <f t="shared" ref="AD68:AD98" si="4">SUM(B68:AB68,AI68:AR68)-AC68</f>
        <v>17.484237656174336</v>
      </c>
      <c r="AE68">
        <f>'IDT-1'!D68</f>
        <v>0</v>
      </c>
      <c r="AF68" s="26"/>
      <c r="AG68">
        <f t="shared" ref="AG68:AG98" si="5">SUM(AD68:AF68)</f>
        <v>17.484237656174336</v>
      </c>
      <c r="AI68" s="75">
        <f>PXIL!L68</f>
        <v>0</v>
      </c>
      <c r="AJ68" s="75">
        <f>PXIL!R68</f>
        <v>0</v>
      </c>
      <c r="AK68" s="75">
        <f>RTM_IEX!L68</f>
        <v>1.93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6.74</v>
      </c>
      <c r="AB69" s="117">
        <f>-STOA!R69</f>
        <v>0</v>
      </c>
      <c r="AC69">
        <f t="shared" si="3"/>
        <v>0.17265834382566589</v>
      </c>
      <c r="AD69">
        <f t="shared" si="4"/>
        <v>19.387341656174332</v>
      </c>
      <c r="AE69">
        <f>'IDT-1'!D69</f>
        <v>0</v>
      </c>
      <c r="AF69" s="26"/>
      <c r="AG69">
        <f t="shared" si="5"/>
        <v>19.387341656174332</v>
      </c>
      <c r="AI69" s="75">
        <f>PXIL!L69</f>
        <v>0</v>
      </c>
      <c r="AJ69" s="75">
        <f>PXIL!R69</f>
        <v>0</v>
      </c>
      <c r="AK69" s="75">
        <f>RTM_IEX!L69</f>
        <v>3.85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6.74</v>
      </c>
      <c r="AB70" s="117">
        <f>-STOA!R70</f>
        <v>0</v>
      </c>
      <c r="AC70">
        <f t="shared" si="3"/>
        <v>0.1811943438256659</v>
      </c>
      <c r="AD70">
        <f t="shared" si="4"/>
        <v>20.348805656174335</v>
      </c>
      <c r="AE70">
        <f>'IDT-1'!D70</f>
        <v>0</v>
      </c>
      <c r="AF70" s="26"/>
      <c r="AG70">
        <f t="shared" si="5"/>
        <v>20.348805656174335</v>
      </c>
      <c r="AI70" s="75">
        <f>PXIL!L70</f>
        <v>0</v>
      </c>
      <c r="AJ70" s="75">
        <f>PXIL!R70</f>
        <v>0</v>
      </c>
      <c r="AK70" s="75">
        <f>RTM_IEX!L70</f>
        <v>4.82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6.74</v>
      </c>
      <c r="AB71" s="117">
        <f>-STOA!R71</f>
        <v>0</v>
      </c>
      <c r="AC71">
        <f t="shared" si="3"/>
        <v>0.1387783438256659</v>
      </c>
      <c r="AD71">
        <f t="shared" si="4"/>
        <v>15.571221656174334</v>
      </c>
      <c r="AE71">
        <f>'IDT-1'!D71</f>
        <v>0</v>
      </c>
      <c r="AF71" s="26"/>
      <c r="AG71">
        <f t="shared" si="5"/>
        <v>15.571221656174334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6.74</v>
      </c>
      <c r="AB72" s="117">
        <f>-STOA!R72</f>
        <v>0</v>
      </c>
      <c r="AC72">
        <f t="shared" si="3"/>
        <v>0.1387783438256659</v>
      </c>
      <c r="AD72">
        <f t="shared" si="4"/>
        <v>15.571221656174334</v>
      </c>
      <c r="AE72">
        <f>'IDT-1'!D72</f>
        <v>0</v>
      </c>
      <c r="AF72" s="26"/>
      <c r="AG72">
        <f t="shared" si="5"/>
        <v>15.571221656174334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4.8499999999999996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6.74</v>
      </c>
      <c r="AB73" s="117">
        <f>-STOA!R73</f>
        <v>0</v>
      </c>
      <c r="AC73">
        <f t="shared" si="3"/>
        <v>0.23073834382566588</v>
      </c>
      <c r="AD73">
        <f t="shared" si="4"/>
        <v>25.929261656174333</v>
      </c>
      <c r="AE73">
        <f>'IDT-1'!D73</f>
        <v>0</v>
      </c>
      <c r="AF73" s="26"/>
      <c r="AG73">
        <f t="shared" si="5"/>
        <v>25.929261656174333</v>
      </c>
      <c r="AI73" s="75">
        <f>PXIL!L73</f>
        <v>0</v>
      </c>
      <c r="AJ73" s="75">
        <f>PXIL!R73</f>
        <v>0</v>
      </c>
      <c r="AK73" s="75">
        <f>RTM_IEX!L73</f>
        <v>10.6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4.8499999999999996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6.74</v>
      </c>
      <c r="AB74" s="117">
        <f>-STOA!R74</f>
        <v>0</v>
      </c>
      <c r="AC74">
        <f t="shared" si="3"/>
        <v>0.13745834382566588</v>
      </c>
      <c r="AD74">
        <f t="shared" si="4"/>
        <v>15.422541656174335</v>
      </c>
      <c r="AE74">
        <f>'IDT-1'!D74</f>
        <v>0</v>
      </c>
      <c r="AF74" s="26"/>
      <c r="AG74">
        <f t="shared" si="5"/>
        <v>15.422541656174335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4.6900000000000004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6.74</v>
      </c>
      <c r="AB75" s="117">
        <f>-STOA!R75</f>
        <v>0</v>
      </c>
      <c r="AC75">
        <f t="shared" si="3"/>
        <v>0.13605034382566589</v>
      </c>
      <c r="AD75">
        <f t="shared" si="4"/>
        <v>15.263949656174335</v>
      </c>
      <c r="AE75">
        <f>'IDT-1'!D75</f>
        <v>0</v>
      </c>
      <c r="AF75" s="26"/>
      <c r="AG75">
        <f t="shared" si="5"/>
        <v>15.263949656174335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4.6900000000000004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6.74</v>
      </c>
      <c r="AB76" s="117">
        <f>-STOA!R76</f>
        <v>0</v>
      </c>
      <c r="AC76">
        <f t="shared" si="3"/>
        <v>0.13605034382566589</v>
      </c>
      <c r="AD76">
        <f t="shared" si="4"/>
        <v>15.263949656174335</v>
      </c>
      <c r="AE76">
        <f>'IDT-1'!D76</f>
        <v>0</v>
      </c>
      <c r="AF76" s="26"/>
      <c r="AG76">
        <f t="shared" si="5"/>
        <v>15.263949656174335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4.9999315021576818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6.74</v>
      </c>
      <c r="AB77" s="117">
        <f>-STOA!R77</f>
        <v>0</v>
      </c>
      <c r="AC77">
        <f t="shared" si="3"/>
        <v>0.13877774104465349</v>
      </c>
      <c r="AD77">
        <f t="shared" si="4"/>
        <v>15.571153761113028</v>
      </c>
      <c r="AE77">
        <f>'IDT-1'!D77</f>
        <v>0</v>
      </c>
      <c r="AF77" s="26"/>
      <c r="AG77">
        <f t="shared" si="5"/>
        <v>15.571153761113028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4.9999315021576818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6.74</v>
      </c>
      <c r="AB78" s="117">
        <f>-STOA!R78</f>
        <v>0</v>
      </c>
      <c r="AC78">
        <f t="shared" si="3"/>
        <v>0.13877774104465349</v>
      </c>
      <c r="AD78">
        <f t="shared" si="4"/>
        <v>15.571153761113028</v>
      </c>
      <c r="AE78">
        <f>'IDT-1'!D78</f>
        <v>0</v>
      </c>
      <c r="AF78" s="26"/>
      <c r="AG78">
        <f t="shared" si="5"/>
        <v>15.571153761113028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4.9999315021576818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6.74</v>
      </c>
      <c r="AB79" s="117">
        <f>-STOA!R79</f>
        <v>0</v>
      </c>
      <c r="AC79">
        <f t="shared" si="3"/>
        <v>0.20372174104465349</v>
      </c>
      <c r="AD79">
        <f t="shared" si="4"/>
        <v>22.88620976111303</v>
      </c>
      <c r="AE79">
        <f>'IDT-1'!D79</f>
        <v>0</v>
      </c>
      <c r="AF79" s="26"/>
      <c r="AG79">
        <f t="shared" si="5"/>
        <v>22.88620976111303</v>
      </c>
      <c r="AI79" s="75">
        <f>PXIL!L79</f>
        <v>0</v>
      </c>
      <c r="AJ79" s="75">
        <f>PXIL!R79</f>
        <v>0</v>
      </c>
      <c r="AK79" s="75">
        <f>RTM_IEX!L79</f>
        <v>7.38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4.9999315021576818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6.74</v>
      </c>
      <c r="AB80" s="117">
        <f>-STOA!R80</f>
        <v>0</v>
      </c>
      <c r="AC80">
        <f t="shared" si="3"/>
        <v>0.13877774104465349</v>
      </c>
      <c r="AD80">
        <f t="shared" si="4"/>
        <v>15.571153761113028</v>
      </c>
      <c r="AE80">
        <f>'IDT-1'!D80</f>
        <v>0</v>
      </c>
      <c r="AF80" s="26"/>
      <c r="AG80">
        <f t="shared" si="5"/>
        <v>15.571153761113028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4.9999315021576818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6.74</v>
      </c>
      <c r="AB81" s="117">
        <f>-STOA!R81</f>
        <v>0</v>
      </c>
      <c r="AC81">
        <f t="shared" si="3"/>
        <v>0.13877774104465349</v>
      </c>
      <c r="AD81">
        <f t="shared" si="4"/>
        <v>15.571153761113028</v>
      </c>
      <c r="AE81">
        <f>'IDT-1'!D81</f>
        <v>0</v>
      </c>
      <c r="AF81" s="26"/>
      <c r="AG81">
        <f t="shared" si="5"/>
        <v>15.571153761113028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4.9999315021576818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6.74</v>
      </c>
      <c r="AB82" s="117">
        <f>-STOA!R82</f>
        <v>0</v>
      </c>
      <c r="AC82">
        <f t="shared" si="3"/>
        <v>0.13877774104465349</v>
      </c>
      <c r="AD82">
        <f t="shared" si="4"/>
        <v>15.571153761113028</v>
      </c>
      <c r="AE82">
        <f>'IDT-1'!D82</f>
        <v>0</v>
      </c>
      <c r="AF82" s="26"/>
      <c r="AG82">
        <f t="shared" si="5"/>
        <v>15.571153761113028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4.9999277926204053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6.74</v>
      </c>
      <c r="AB83" s="117">
        <f>-STOA!R83</f>
        <v>0</v>
      </c>
      <c r="AC83">
        <f t="shared" si="3"/>
        <v>0.23205770840072545</v>
      </c>
      <c r="AD83">
        <f t="shared" si="4"/>
        <v>26.077870084219683</v>
      </c>
      <c r="AE83">
        <f>'IDT-1'!D83</f>
        <v>0</v>
      </c>
      <c r="AF83" s="26"/>
      <c r="AG83">
        <f t="shared" si="5"/>
        <v>26.077870084219683</v>
      </c>
      <c r="AI83" s="75">
        <f>PXIL!L83</f>
        <v>0</v>
      </c>
      <c r="AJ83" s="75">
        <f>PXIL!R83</f>
        <v>0</v>
      </c>
      <c r="AK83" s="75">
        <f>RTM_IEX!L83</f>
        <v>10.6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4.9999277926204053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6.74</v>
      </c>
      <c r="AB84" s="117">
        <f>-STOA!R84</f>
        <v>0</v>
      </c>
      <c r="AC84">
        <f t="shared" si="3"/>
        <v>0.14687370840072544</v>
      </c>
      <c r="AD84">
        <f t="shared" si="4"/>
        <v>16.483054084219681</v>
      </c>
      <c r="AE84">
        <f>'IDT-1'!D84</f>
        <v>0</v>
      </c>
      <c r="AF84" s="26"/>
      <c r="AG84">
        <f t="shared" si="5"/>
        <v>16.483054084219681</v>
      </c>
      <c r="AI84" s="75">
        <f>PXIL!L84</f>
        <v>0</v>
      </c>
      <c r="AJ84" s="75">
        <f>PXIL!R84</f>
        <v>0</v>
      </c>
      <c r="AK84" s="75">
        <f>RTM_IEX!L84</f>
        <v>0.92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6.74</v>
      </c>
      <c r="AB85" s="117">
        <f>-STOA!R85</f>
        <v>0</v>
      </c>
      <c r="AC85">
        <f t="shared" si="3"/>
        <v>0.23540234382566591</v>
      </c>
      <c r="AD85">
        <f t="shared" si="4"/>
        <v>26.454597656174332</v>
      </c>
      <c r="AE85">
        <f>'IDT-1'!D85</f>
        <v>0</v>
      </c>
      <c r="AF85" s="26"/>
      <c r="AG85">
        <f t="shared" si="5"/>
        <v>26.454597656174332</v>
      </c>
      <c r="AI85" s="75">
        <f>PXIL!L85</f>
        <v>0</v>
      </c>
      <c r="AJ85" s="75">
        <f>PXIL!R85</f>
        <v>0</v>
      </c>
      <c r="AK85" s="75">
        <f>RTM_IEX!L85</f>
        <v>10.98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6.74</v>
      </c>
      <c r="AB86" s="117">
        <f>-STOA!R86</f>
        <v>0</v>
      </c>
      <c r="AC86">
        <f t="shared" si="3"/>
        <v>0.16421034382566591</v>
      </c>
      <c r="AD86">
        <f t="shared" si="4"/>
        <v>18.435789656174332</v>
      </c>
      <c r="AE86">
        <f>'IDT-1'!D86</f>
        <v>0</v>
      </c>
      <c r="AF86" s="26"/>
      <c r="AG86">
        <f t="shared" si="5"/>
        <v>18.435789656174332</v>
      </c>
      <c r="AI86" s="75">
        <f>PXIL!L86</f>
        <v>0</v>
      </c>
      <c r="AJ86" s="75">
        <f>PXIL!R86</f>
        <v>0</v>
      </c>
      <c r="AK86" s="75">
        <f>RTM_IEX!L86</f>
        <v>2.89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6.74</v>
      </c>
      <c r="AB87" s="117">
        <f>-STOA!R87</f>
        <v>0</v>
      </c>
      <c r="AC87">
        <f t="shared" si="3"/>
        <v>0.1811943438256659</v>
      </c>
      <c r="AD87">
        <f t="shared" si="4"/>
        <v>20.348805656174335</v>
      </c>
      <c r="AE87">
        <f>'IDT-1'!D87</f>
        <v>0</v>
      </c>
      <c r="AF87" s="26"/>
      <c r="AG87">
        <f t="shared" si="5"/>
        <v>20.348805656174335</v>
      </c>
      <c r="AI87" s="75">
        <f>PXIL!L87</f>
        <v>0</v>
      </c>
      <c r="AJ87" s="75">
        <f>PXIL!R87</f>
        <v>0</v>
      </c>
      <c r="AK87" s="75">
        <f>RTM_IEX!L87</f>
        <v>4.82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6.74</v>
      </c>
      <c r="AB88" s="117">
        <f>-STOA!R88</f>
        <v>0</v>
      </c>
      <c r="AC88">
        <f t="shared" si="3"/>
        <v>0.17265834382566589</v>
      </c>
      <c r="AD88">
        <f t="shared" si="4"/>
        <v>19.387341656174332</v>
      </c>
      <c r="AE88">
        <f>'IDT-1'!D88</f>
        <v>0</v>
      </c>
      <c r="AF88" s="26"/>
      <c r="AG88">
        <f t="shared" si="5"/>
        <v>19.387341656174332</v>
      </c>
      <c r="AI88" s="75">
        <f>PXIL!L88</f>
        <v>0</v>
      </c>
      <c r="AJ88" s="75">
        <f>PXIL!R88</f>
        <v>0</v>
      </c>
      <c r="AK88" s="75">
        <f>RTM_IEX!L88</f>
        <v>3.85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6.74</v>
      </c>
      <c r="AB89" s="117">
        <f>-STOA!R89</f>
        <v>0</v>
      </c>
      <c r="AC89">
        <f t="shared" si="3"/>
        <v>0.17265834382566589</v>
      </c>
      <c r="AD89">
        <f t="shared" si="4"/>
        <v>19.387341656174332</v>
      </c>
      <c r="AE89">
        <f>'IDT-1'!D89</f>
        <v>0</v>
      </c>
      <c r="AF89" s="26"/>
      <c r="AG89">
        <f t="shared" si="5"/>
        <v>19.387341656174332</v>
      </c>
      <c r="AI89" s="75">
        <f>PXIL!L89</f>
        <v>0</v>
      </c>
      <c r="AJ89" s="75">
        <f>PXIL!R89</f>
        <v>0</v>
      </c>
      <c r="AK89" s="75">
        <f>RTM_IEX!L89</f>
        <v>3.85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6.74</v>
      </c>
      <c r="AB90" s="117">
        <f>-STOA!R90</f>
        <v>0</v>
      </c>
      <c r="AC90">
        <f t="shared" si="3"/>
        <v>0.16421034382566591</v>
      </c>
      <c r="AD90">
        <f t="shared" si="4"/>
        <v>18.435789656174332</v>
      </c>
      <c r="AE90">
        <f>'IDT-1'!D90</f>
        <v>0</v>
      </c>
      <c r="AF90" s="26"/>
      <c r="AG90">
        <f t="shared" si="5"/>
        <v>18.435789656174332</v>
      </c>
      <c r="AI90" s="75">
        <f>PXIL!L90</f>
        <v>0</v>
      </c>
      <c r="AJ90" s="75">
        <f>PXIL!R90</f>
        <v>0</v>
      </c>
      <c r="AK90" s="75">
        <f>RTM_IEX!L90</f>
        <v>2.89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6.74</v>
      </c>
      <c r="AB91" s="117">
        <f>-STOA!R91</f>
        <v>0</v>
      </c>
      <c r="AC91">
        <f t="shared" si="3"/>
        <v>0.2099703438256659</v>
      </c>
      <c r="AD91">
        <f t="shared" si="4"/>
        <v>23.59002965617433</v>
      </c>
      <c r="AE91">
        <f>'IDT-1'!D91</f>
        <v>0</v>
      </c>
      <c r="AF91" s="26"/>
      <c r="AG91">
        <f t="shared" si="5"/>
        <v>23.59002965617433</v>
      </c>
      <c r="AI91" s="75">
        <f>PXIL!L91</f>
        <v>0</v>
      </c>
      <c r="AJ91" s="75">
        <f>PXIL!R91</f>
        <v>0</v>
      </c>
      <c r="AK91" s="75">
        <f>RTM_IEX!L91</f>
        <v>8.09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6.74</v>
      </c>
      <c r="AB92" s="117">
        <f>-STOA!R92</f>
        <v>0</v>
      </c>
      <c r="AC92">
        <f t="shared" si="3"/>
        <v>0.1387783438256659</v>
      </c>
      <c r="AD92">
        <f t="shared" si="4"/>
        <v>15.571221656174334</v>
      </c>
      <c r="AE92">
        <f>'IDT-1'!D92</f>
        <v>0</v>
      </c>
      <c r="AF92" s="26"/>
      <c r="AG92">
        <f t="shared" si="5"/>
        <v>15.571221656174334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6.74</v>
      </c>
      <c r="AB93" s="117">
        <f>-STOA!R93</f>
        <v>0</v>
      </c>
      <c r="AC93">
        <f t="shared" si="3"/>
        <v>0.14722634382566591</v>
      </c>
      <c r="AD93">
        <f t="shared" si="4"/>
        <v>16.522773656174333</v>
      </c>
      <c r="AE93">
        <f>'IDT-1'!D93</f>
        <v>0</v>
      </c>
      <c r="AF93" s="26"/>
      <c r="AG93">
        <f t="shared" si="5"/>
        <v>16.522773656174333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6.74</v>
      </c>
      <c r="AB94" s="117">
        <f>-STOA!R94</f>
        <v>0</v>
      </c>
      <c r="AC94">
        <f t="shared" si="3"/>
        <v>0.1387783438256659</v>
      </c>
      <c r="AD94">
        <f t="shared" si="4"/>
        <v>15.571221656174334</v>
      </c>
      <c r="AE94">
        <f>'IDT-1'!D94</f>
        <v>0</v>
      </c>
      <c r="AF94" s="26"/>
      <c r="AG94">
        <f t="shared" si="5"/>
        <v>15.571221656174334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6.74</v>
      </c>
      <c r="AB95" s="117">
        <f>-STOA!R95</f>
        <v>0</v>
      </c>
      <c r="AC95">
        <f t="shared" si="3"/>
        <v>0.1387783438256659</v>
      </c>
      <c r="AD95">
        <f t="shared" si="4"/>
        <v>15.571221656174334</v>
      </c>
      <c r="AE95">
        <f>'IDT-1'!D95</f>
        <v>0</v>
      </c>
      <c r="AF95" s="26"/>
      <c r="AG95">
        <f t="shared" si="5"/>
        <v>15.571221656174334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6.74</v>
      </c>
      <c r="AB96" s="117">
        <f>-STOA!R96</f>
        <v>0</v>
      </c>
      <c r="AC96">
        <f t="shared" si="3"/>
        <v>0.1387783438256659</v>
      </c>
      <c r="AD96">
        <f t="shared" si="4"/>
        <v>15.571221656174334</v>
      </c>
      <c r="AE96">
        <f>'IDT-1'!D96</f>
        <v>0</v>
      </c>
      <c r="AF96" s="26"/>
      <c r="AG96">
        <f t="shared" si="5"/>
        <v>15.571221656174334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6.74</v>
      </c>
      <c r="AB97" s="117">
        <f>-STOA!R97</f>
        <v>0</v>
      </c>
      <c r="AC97">
        <f t="shared" si="3"/>
        <v>0.18541834382566591</v>
      </c>
      <c r="AD97">
        <f t="shared" si="4"/>
        <v>20.824581656174331</v>
      </c>
      <c r="AE97">
        <f>'IDT-1'!D97</f>
        <v>0</v>
      </c>
      <c r="AF97" s="26"/>
      <c r="AG97">
        <f t="shared" si="5"/>
        <v>20.824581656174331</v>
      </c>
      <c r="AI97" s="75">
        <f>PXIL!L97</f>
        <v>0</v>
      </c>
      <c r="AJ97" s="75">
        <f>PXIL!R97</f>
        <v>0</v>
      </c>
      <c r="AK97" s="75">
        <f>RTM_IEX!L97</f>
        <v>5.3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6.74</v>
      </c>
      <c r="AB98" s="117">
        <f>-STOA!R98</f>
        <v>0</v>
      </c>
      <c r="AC98">
        <f t="shared" si="3"/>
        <v>0.1387783438256659</v>
      </c>
      <c r="AD98">
        <f t="shared" si="4"/>
        <v>15.571221656174334</v>
      </c>
      <c r="AE98">
        <f>'IDT-1'!D98</f>
        <v>0</v>
      </c>
      <c r="AF98" s="26"/>
      <c r="AG98">
        <f t="shared" si="5"/>
        <v>15.571221656174334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8.534843537933956E-2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0.16176000000000015</v>
      </c>
      <c r="AB99" s="117">
        <f t="shared" si="6"/>
        <v>0</v>
      </c>
      <c r="AC99">
        <f t="shared" si="6"/>
        <v>4.2022844831541692E-3</v>
      </c>
      <c r="AD99">
        <f t="shared" si="6"/>
        <v>0.47188365089618584</v>
      </c>
      <c r="AE99">
        <f t="shared" ref="AE99:AR99" si="7">SUM(AE3:AE98)/4000</f>
        <v>0</v>
      </c>
      <c r="AG99">
        <f t="shared" si="7"/>
        <v>0.47188365089618584</v>
      </c>
      <c r="AI99">
        <f t="shared" si="7"/>
        <v>0</v>
      </c>
      <c r="AJ99">
        <f t="shared" si="7"/>
        <v>0</v>
      </c>
      <c r="AK99">
        <f t="shared" si="7"/>
        <v>0.13369749999999997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44814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44853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12.748652999999999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0.11218814639999999</v>
      </c>
      <c r="AD3">
        <f>SUM(B3:AB3,AI3:AR3)-AC3</f>
        <v>12.6364648536</v>
      </c>
      <c r="AE3">
        <v>0</v>
      </c>
      <c r="AF3" s="26"/>
      <c r="AG3">
        <f>SUM(AD3:AF3)</f>
        <v>12.6364648536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10.655661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9.3769816800000003E-2</v>
      </c>
      <c r="AD4">
        <f t="shared" ref="AD4:AD67" si="1">SUM(B4:AB4,AI4:AR4)-AC4</f>
        <v>10.5618911832</v>
      </c>
      <c r="AE4">
        <v>0</v>
      </c>
      <c r="AF4" s="26"/>
      <c r="AG4">
        <f t="shared" ref="AG4:AG67" si="2">SUM(AD4:AF4)</f>
        <v>10.5618911832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14.446417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0.67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0.1330244696</v>
      </c>
      <c r="AD5">
        <f t="shared" si="1"/>
        <v>14.9833925304</v>
      </c>
      <c r="AE5">
        <v>0</v>
      </c>
      <c r="AF5" s="26"/>
      <c r="AG5">
        <f t="shared" si="2"/>
        <v>14.9833925304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10.71585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9.4299480000000005E-2</v>
      </c>
      <c r="AD6">
        <f t="shared" si="1"/>
        <v>10.62155052</v>
      </c>
      <c r="AE6">
        <v>0</v>
      </c>
      <c r="AF6" s="26"/>
      <c r="AG6">
        <f t="shared" si="2"/>
        <v>10.62155052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9.1759190000000004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8.0748087200000013E-2</v>
      </c>
      <c r="AD7">
        <f t="shared" si="1"/>
        <v>9.0951709128000005</v>
      </c>
      <c r="AE7">
        <v>0</v>
      </c>
      <c r="AF7" s="26"/>
      <c r="AG7">
        <f t="shared" si="2"/>
        <v>9.0951709128000005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8.9583999999999993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7.8833920000000002E-2</v>
      </c>
      <c r="AD8">
        <f t="shared" si="1"/>
        <v>8.87956608</v>
      </c>
      <c r="AE8">
        <v>0</v>
      </c>
      <c r="AF8" s="26"/>
      <c r="AG8">
        <f t="shared" si="2"/>
        <v>8.87956608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5.6180260000000004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4.9438628800000009E-2</v>
      </c>
      <c r="AD9">
        <f t="shared" si="1"/>
        <v>5.5685873712000005</v>
      </c>
      <c r="AE9">
        <v>0</v>
      </c>
      <c r="AF9" s="26"/>
      <c r="AG9">
        <f t="shared" si="2"/>
        <v>5.5685873712000005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7.6339410000000001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6.7178680800000001E-2</v>
      </c>
      <c r="AD10">
        <f t="shared" si="1"/>
        <v>7.5667623192000004</v>
      </c>
      <c r="AE10">
        <v>0</v>
      </c>
      <c r="AF10" s="26"/>
      <c r="AG10">
        <f t="shared" si="2"/>
        <v>7.5667623192000004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8.8907389999999999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7.8238503200000004E-2</v>
      </c>
      <c r="AD11">
        <f t="shared" si="1"/>
        <v>8.8125004968000002</v>
      </c>
      <c r="AE11">
        <v>0</v>
      </c>
      <c r="AF11" s="26"/>
      <c r="AG11">
        <f t="shared" si="2"/>
        <v>8.8125004968000002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10.972880999999999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9.65613528E-2</v>
      </c>
      <c r="AD12">
        <f t="shared" si="1"/>
        <v>10.876319647199999</v>
      </c>
      <c r="AE12">
        <v>0</v>
      </c>
      <c r="AF12" s="26"/>
      <c r="AG12">
        <f t="shared" si="2"/>
        <v>10.876319647199999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9.7874289999999995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8.6129375199999997E-2</v>
      </c>
      <c r="AD13">
        <f t="shared" si="1"/>
        <v>9.701299624799999</v>
      </c>
      <c r="AE13">
        <v>0</v>
      </c>
      <c r="AF13" s="26"/>
      <c r="AG13">
        <f t="shared" si="2"/>
        <v>9.701299624799999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10.314387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9.0766605600000008E-2</v>
      </c>
      <c r="AD14">
        <f t="shared" si="1"/>
        <v>10.223620394399999</v>
      </c>
      <c r="AE14">
        <v>0</v>
      </c>
      <c r="AF14" s="26"/>
      <c r="AG14">
        <f t="shared" si="2"/>
        <v>10.223620394399999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11.762703999999999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0.10351179520000001</v>
      </c>
      <c r="AD15">
        <f t="shared" si="1"/>
        <v>11.6591922048</v>
      </c>
      <c r="AE15">
        <v>0</v>
      </c>
      <c r="AF15" s="26"/>
      <c r="AG15">
        <f t="shared" si="2"/>
        <v>11.6591922048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8.6045350000000003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7.5719908000000002E-2</v>
      </c>
      <c r="AD16">
        <f t="shared" si="1"/>
        <v>8.5288150920000003</v>
      </c>
      <c r="AE16">
        <v>0</v>
      </c>
      <c r="AF16" s="26"/>
      <c r="AG16">
        <f t="shared" si="2"/>
        <v>8.5288150920000003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13.987845999999999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0.1230930448</v>
      </c>
      <c r="AD17">
        <f t="shared" si="1"/>
        <v>13.8647529552</v>
      </c>
      <c r="AE17">
        <v>0</v>
      </c>
      <c r="AF17" s="26"/>
      <c r="AG17">
        <f t="shared" si="2"/>
        <v>13.8647529552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13.426186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0.11815043680000001</v>
      </c>
      <c r="AD18">
        <f t="shared" si="1"/>
        <v>13.308035563199999</v>
      </c>
      <c r="AE18">
        <v>0</v>
      </c>
      <c r="AF18" s="26"/>
      <c r="AG18">
        <f t="shared" si="2"/>
        <v>13.308035563199999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0.15000846960000003</v>
      </c>
      <c r="AD19">
        <f t="shared" si="1"/>
        <v>16.896408530400002</v>
      </c>
      <c r="AE19">
        <v>0</v>
      </c>
      <c r="AF19" s="26"/>
      <c r="AG19">
        <f t="shared" si="2"/>
        <v>16.896408530400002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0.39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0.13056046960000001</v>
      </c>
      <c r="AD20">
        <f t="shared" si="1"/>
        <v>14.7058565304</v>
      </c>
      <c r="AE20">
        <v>0</v>
      </c>
      <c r="AF20" s="26"/>
      <c r="AG20">
        <f t="shared" si="2"/>
        <v>14.7058565304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1.44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0.1398004696</v>
      </c>
      <c r="AD21">
        <f t="shared" si="1"/>
        <v>15.746616530399999</v>
      </c>
      <c r="AE21">
        <v>0</v>
      </c>
      <c r="AF21" s="26"/>
      <c r="AG21">
        <f t="shared" si="2"/>
        <v>15.746616530399999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0.48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0.13135246960000002</v>
      </c>
      <c r="AD22">
        <f t="shared" si="1"/>
        <v>14.795064530400001</v>
      </c>
      <c r="AE22">
        <v>0</v>
      </c>
      <c r="AF22" s="26"/>
      <c r="AG22">
        <f t="shared" si="2"/>
        <v>14.795064530400001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14.378254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0.12652863520000002</v>
      </c>
      <c r="AD23">
        <f t="shared" si="1"/>
        <v>14.2517253648</v>
      </c>
      <c r="AE23">
        <v>0</v>
      </c>
      <c r="AF23" s="26"/>
      <c r="AG23">
        <f t="shared" si="2"/>
        <v>14.2517253648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3.95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0.1618884696</v>
      </c>
      <c r="AD24">
        <f t="shared" si="1"/>
        <v>18.234528530399999</v>
      </c>
      <c r="AE24">
        <v>0</v>
      </c>
      <c r="AF24" s="26"/>
      <c r="AG24">
        <f t="shared" si="2"/>
        <v>18.234528530399999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4.1399999999999997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0.16356046960000001</v>
      </c>
      <c r="AD25">
        <f t="shared" si="1"/>
        <v>18.422856530400001</v>
      </c>
      <c r="AE25">
        <v>0</v>
      </c>
      <c r="AF25" s="26"/>
      <c r="AG25">
        <f t="shared" si="2"/>
        <v>18.422856530400001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8.57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0.20254446960000003</v>
      </c>
      <c r="AD26">
        <f t="shared" si="1"/>
        <v>22.813872530400001</v>
      </c>
      <c r="AE26">
        <v>0</v>
      </c>
      <c r="AF26" s="26"/>
      <c r="AG26">
        <f t="shared" si="2"/>
        <v>22.813872530400001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4.53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0.16699246960000003</v>
      </c>
      <c r="AD27">
        <f t="shared" si="1"/>
        <v>18.809424530400001</v>
      </c>
      <c r="AE27">
        <v>0</v>
      </c>
      <c r="AF27" s="26"/>
      <c r="AG27">
        <f t="shared" si="2"/>
        <v>18.809424530400001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6.84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0.18732046960000001</v>
      </c>
      <c r="AD28">
        <f t="shared" si="1"/>
        <v>21.099096530400001</v>
      </c>
      <c r="AE28">
        <v>0</v>
      </c>
      <c r="AF28" s="26"/>
      <c r="AG28">
        <f t="shared" si="2"/>
        <v>21.099096530400001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7.03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0.18899246960000002</v>
      </c>
      <c r="AD29">
        <f t="shared" si="1"/>
        <v>21.287424530400003</v>
      </c>
      <c r="AE29">
        <v>0</v>
      </c>
      <c r="AF29" s="26"/>
      <c r="AG29">
        <f t="shared" si="2"/>
        <v>21.287424530400003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14.166672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0.12466671360000001</v>
      </c>
      <c r="AD30">
        <f t="shared" si="1"/>
        <v>14.0420052864</v>
      </c>
      <c r="AE30">
        <v>0</v>
      </c>
      <c r="AF30" s="26"/>
      <c r="AG30">
        <f t="shared" si="2"/>
        <v>14.0420052864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7.13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0.18987246960000001</v>
      </c>
      <c r="AD31">
        <f t="shared" si="1"/>
        <v>21.386544530399998</v>
      </c>
      <c r="AE31">
        <v>0</v>
      </c>
      <c r="AF31" s="26"/>
      <c r="AG31">
        <f t="shared" si="2"/>
        <v>21.386544530399998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4.82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0.16954446960000003</v>
      </c>
      <c r="AD32">
        <f t="shared" si="1"/>
        <v>19.096872530399999</v>
      </c>
      <c r="AE32">
        <v>0</v>
      </c>
      <c r="AF32" s="26"/>
      <c r="AG32">
        <f t="shared" si="2"/>
        <v>19.096872530399999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8.67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0.20342446959999999</v>
      </c>
      <c r="AD33">
        <f t="shared" si="1"/>
        <v>22.912992530399997</v>
      </c>
      <c r="AE33">
        <v>0</v>
      </c>
      <c r="AF33" s="26"/>
      <c r="AG33">
        <f t="shared" si="2"/>
        <v>22.912992530399997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4.33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0.16523246960000004</v>
      </c>
      <c r="AD34">
        <f t="shared" si="1"/>
        <v>18.611184530400003</v>
      </c>
      <c r="AE34">
        <v>0</v>
      </c>
      <c r="AF34" s="26"/>
      <c r="AG34">
        <f t="shared" si="2"/>
        <v>18.611184530400003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4.82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0.16954446960000003</v>
      </c>
      <c r="AD35">
        <f t="shared" si="1"/>
        <v>19.096872530399999</v>
      </c>
      <c r="AE35">
        <v>0</v>
      </c>
      <c r="AF35" s="26"/>
      <c r="AG35">
        <f t="shared" si="2"/>
        <v>19.096872530399999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0.19409646960000002</v>
      </c>
      <c r="AD36">
        <f t="shared" si="1"/>
        <v>21.862320530399998</v>
      </c>
      <c r="AE36">
        <v>0</v>
      </c>
      <c r="AF36" s="26"/>
      <c r="AG36">
        <f t="shared" si="2"/>
        <v>21.862320530399998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13.871973000000001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0.12207336240000001</v>
      </c>
      <c r="AD37">
        <f t="shared" si="1"/>
        <v>13.7498996376</v>
      </c>
      <c r="AE37">
        <v>0</v>
      </c>
      <c r="AF37" s="26"/>
      <c r="AG37">
        <f t="shared" si="2"/>
        <v>13.7498996376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6.36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0.18309646960000001</v>
      </c>
      <c r="AD38">
        <f t="shared" si="1"/>
        <v>20.623320530400001</v>
      </c>
      <c r="AE38">
        <v>0</v>
      </c>
      <c r="AF38" s="26"/>
      <c r="AG38">
        <f t="shared" si="2"/>
        <v>20.623320530400001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8.09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0.19832046960000002</v>
      </c>
      <c r="AD39">
        <f t="shared" si="1"/>
        <v>22.338096530400001</v>
      </c>
      <c r="AE39">
        <v>0</v>
      </c>
      <c r="AF39" s="26"/>
      <c r="AG39">
        <f t="shared" si="2"/>
        <v>22.338096530400001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9.5399999999999991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0.21108046960000001</v>
      </c>
      <c r="AD40">
        <f t="shared" si="1"/>
        <v>23.775336530400001</v>
      </c>
      <c r="AE40">
        <v>0</v>
      </c>
      <c r="AF40" s="26"/>
      <c r="AG40">
        <f t="shared" si="2"/>
        <v>23.775336530400001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5.1100000000000003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0.1720964696</v>
      </c>
      <c r="AD41">
        <f t="shared" si="1"/>
        <v>19.3843205304</v>
      </c>
      <c r="AE41">
        <v>0</v>
      </c>
      <c r="AF41" s="26"/>
      <c r="AG41">
        <f t="shared" si="2"/>
        <v>19.3843205304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5.49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0.17544046960000001</v>
      </c>
      <c r="AD42">
        <f t="shared" si="1"/>
        <v>19.760976530399997</v>
      </c>
      <c r="AE42">
        <v>0</v>
      </c>
      <c r="AF42" s="26"/>
      <c r="AG42">
        <f t="shared" si="2"/>
        <v>19.760976530399997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14.446417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4.05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0.16276846960000002</v>
      </c>
      <c r="AD43">
        <f t="shared" si="1"/>
        <v>18.333648530400001</v>
      </c>
      <c r="AE43">
        <v>0</v>
      </c>
      <c r="AF43" s="26"/>
      <c r="AG43">
        <f t="shared" si="2"/>
        <v>18.333648530400001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14.364742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0.12640972959999999</v>
      </c>
      <c r="AD44">
        <f t="shared" si="1"/>
        <v>14.238332270399999</v>
      </c>
      <c r="AE44">
        <v>0</v>
      </c>
      <c r="AF44" s="26"/>
      <c r="AG44">
        <f t="shared" si="2"/>
        <v>14.238332270399999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2.2200000000000002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0.14666446960000001</v>
      </c>
      <c r="AD45">
        <f t="shared" si="1"/>
        <v>16.519752530399998</v>
      </c>
      <c r="AE45">
        <v>0</v>
      </c>
      <c r="AF45" s="26"/>
      <c r="AG45">
        <f t="shared" si="2"/>
        <v>16.519752530399998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3.47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0.1576644696</v>
      </c>
      <c r="AD46">
        <f t="shared" si="1"/>
        <v>17.758752530399999</v>
      </c>
      <c r="AE46">
        <v>0</v>
      </c>
      <c r="AF46" s="26"/>
      <c r="AG46">
        <f t="shared" si="2"/>
        <v>17.758752530399999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6.55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0.18476846960000001</v>
      </c>
      <c r="AD47">
        <f t="shared" si="1"/>
        <v>20.811648530399999</v>
      </c>
      <c r="AE47">
        <v>0</v>
      </c>
      <c r="AF47" s="26"/>
      <c r="AG47">
        <f t="shared" si="2"/>
        <v>20.811648530399999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0.87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0.13478446960000001</v>
      </c>
      <c r="AD48">
        <f t="shared" si="1"/>
        <v>15.1816325304</v>
      </c>
      <c r="AE48">
        <v>0</v>
      </c>
      <c r="AF48" s="26"/>
      <c r="AG48">
        <f t="shared" si="2"/>
        <v>15.1816325304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0.87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0.13478446960000001</v>
      </c>
      <c r="AD49">
        <f t="shared" si="1"/>
        <v>15.1816325304</v>
      </c>
      <c r="AE49">
        <v>0</v>
      </c>
      <c r="AF49" s="26"/>
      <c r="AG49">
        <f t="shared" si="2"/>
        <v>15.1816325304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4.05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0.16276846960000002</v>
      </c>
      <c r="AD50">
        <f t="shared" si="1"/>
        <v>18.333648530400001</v>
      </c>
      <c r="AE50">
        <v>0</v>
      </c>
      <c r="AF50" s="26"/>
      <c r="AG50">
        <f t="shared" si="2"/>
        <v>18.333648530400001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0.12880046959999999</v>
      </c>
      <c r="AD51">
        <f t="shared" si="1"/>
        <v>14.5076165304</v>
      </c>
      <c r="AE51">
        <v>0</v>
      </c>
      <c r="AF51" s="26"/>
      <c r="AG51">
        <f t="shared" si="2"/>
        <v>14.5076165304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3.37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0.15678446960000003</v>
      </c>
      <c r="AD52">
        <f t="shared" si="1"/>
        <v>17.6596325304</v>
      </c>
      <c r="AE52">
        <v>0</v>
      </c>
      <c r="AF52" s="26"/>
      <c r="AG52">
        <f t="shared" si="2"/>
        <v>17.6596325304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3.47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0.1576644696</v>
      </c>
      <c r="AD53">
        <f t="shared" si="1"/>
        <v>17.758752530399999</v>
      </c>
      <c r="AE53">
        <v>0</v>
      </c>
      <c r="AF53" s="26"/>
      <c r="AG53">
        <f t="shared" si="2"/>
        <v>17.758752530399999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7.51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0.19321646960000002</v>
      </c>
      <c r="AD54">
        <f t="shared" si="1"/>
        <v>21.763200530400002</v>
      </c>
      <c r="AE54">
        <v>0</v>
      </c>
      <c r="AF54" s="26"/>
      <c r="AG54">
        <f t="shared" si="2"/>
        <v>21.763200530400002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3.56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0.15845646960000001</v>
      </c>
      <c r="AD55">
        <f t="shared" si="1"/>
        <v>17.847960530399998</v>
      </c>
      <c r="AE55">
        <v>0</v>
      </c>
      <c r="AF55" s="26"/>
      <c r="AG55">
        <f t="shared" si="2"/>
        <v>17.847960530399998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3.95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0.1618884696</v>
      </c>
      <c r="AD56">
        <f t="shared" si="1"/>
        <v>18.234528530399999</v>
      </c>
      <c r="AE56">
        <v>0</v>
      </c>
      <c r="AF56" s="26"/>
      <c r="AG56">
        <f t="shared" si="2"/>
        <v>18.234528530399999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6.74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0.18644046959999999</v>
      </c>
      <c r="AD57">
        <f t="shared" si="1"/>
        <v>20.999976530399998</v>
      </c>
      <c r="AE57">
        <v>0</v>
      </c>
      <c r="AF57" s="26"/>
      <c r="AG57">
        <f t="shared" si="2"/>
        <v>20.999976530399998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14.126034000000001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0.12430909920000001</v>
      </c>
      <c r="AD58">
        <f t="shared" si="1"/>
        <v>14.001724900800001</v>
      </c>
      <c r="AE58">
        <v>0</v>
      </c>
      <c r="AF58" s="26"/>
      <c r="AG58">
        <f t="shared" si="2"/>
        <v>14.001724900800001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3.28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0.15599246960000002</v>
      </c>
      <c r="AD59">
        <f t="shared" si="1"/>
        <v>17.5704245304</v>
      </c>
      <c r="AE59">
        <v>0</v>
      </c>
      <c r="AF59" s="26"/>
      <c r="AG59">
        <f t="shared" si="2"/>
        <v>17.5704245304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5.59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0.1763204696</v>
      </c>
      <c r="AD60">
        <f t="shared" si="1"/>
        <v>19.8600965304</v>
      </c>
      <c r="AE60">
        <v>0</v>
      </c>
      <c r="AF60" s="26"/>
      <c r="AG60">
        <f t="shared" si="2"/>
        <v>19.8600965304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9.5399999999999991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0.21108046960000001</v>
      </c>
      <c r="AD61">
        <f t="shared" si="1"/>
        <v>23.775336530400001</v>
      </c>
      <c r="AE61">
        <v>0</v>
      </c>
      <c r="AF61" s="26"/>
      <c r="AG61">
        <f t="shared" si="2"/>
        <v>23.775336530400001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6.65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0.18564846960000003</v>
      </c>
      <c r="AD62">
        <f t="shared" si="1"/>
        <v>20.910768530400002</v>
      </c>
      <c r="AE62">
        <v>0</v>
      </c>
      <c r="AF62" s="26"/>
      <c r="AG62">
        <f t="shared" si="2"/>
        <v>20.910768530400002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6.65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0.18564846960000003</v>
      </c>
      <c r="AD63">
        <f t="shared" si="1"/>
        <v>20.910768530400002</v>
      </c>
      <c r="AE63">
        <v>0</v>
      </c>
      <c r="AF63" s="26"/>
      <c r="AG63">
        <f t="shared" si="2"/>
        <v>20.910768530400002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6.36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0.18309646960000001</v>
      </c>
      <c r="AD64">
        <f t="shared" si="1"/>
        <v>20.623320530400001</v>
      </c>
      <c r="AE64">
        <v>0</v>
      </c>
      <c r="AF64" s="26"/>
      <c r="AG64">
        <f t="shared" si="2"/>
        <v>20.623320530400001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14.446417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0.67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0.1330244696</v>
      </c>
      <c r="AD65">
        <f t="shared" si="1"/>
        <v>14.9833925304</v>
      </c>
      <c r="AE65">
        <v>0</v>
      </c>
      <c r="AF65" s="26"/>
      <c r="AG65">
        <f t="shared" si="2"/>
        <v>14.9833925304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4.62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0.16778446960000001</v>
      </c>
      <c r="AD66">
        <f t="shared" si="1"/>
        <v>18.8986325304</v>
      </c>
      <c r="AE66">
        <v>0</v>
      </c>
      <c r="AF66" s="26"/>
      <c r="AG66">
        <f t="shared" si="2"/>
        <v>18.8986325304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5.97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0.17966446960000002</v>
      </c>
      <c r="AD67">
        <f t="shared" si="1"/>
        <v>20.2367525304</v>
      </c>
      <c r="AE67">
        <v>0</v>
      </c>
      <c r="AF67" s="26"/>
      <c r="AG67">
        <f t="shared" si="2"/>
        <v>20.2367525304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9.5399999999999991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0.21108046960000001</v>
      </c>
      <c r="AD68">
        <f t="shared" ref="AD68:AD98" si="4">SUM(B68:AB68,AI68:AR68)-AC68</f>
        <v>23.775336530400001</v>
      </c>
      <c r="AE68">
        <v>0</v>
      </c>
      <c r="AF68" s="26"/>
      <c r="AG68">
        <f t="shared" ref="AG68:AG98" si="5">SUM(AD68:AF68)</f>
        <v>23.775336530400001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8.48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0.20175246960000001</v>
      </c>
      <c r="AD69">
        <f t="shared" si="4"/>
        <v>22.724664530400002</v>
      </c>
      <c r="AE69">
        <v>0</v>
      </c>
      <c r="AF69" s="26"/>
      <c r="AG69">
        <f t="shared" si="5"/>
        <v>22.724664530400002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7.42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0.19242446960000001</v>
      </c>
      <c r="AD70">
        <f t="shared" si="4"/>
        <v>21.6739925304</v>
      </c>
      <c r="AE70">
        <v>0</v>
      </c>
      <c r="AF70" s="26"/>
      <c r="AG70">
        <f t="shared" si="5"/>
        <v>21.6739925304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0.21108046960000001</v>
      </c>
      <c r="AD71">
        <f t="shared" si="4"/>
        <v>23.775336530400001</v>
      </c>
      <c r="AE71">
        <v>0</v>
      </c>
      <c r="AF71" s="26"/>
      <c r="AG71">
        <f t="shared" si="5"/>
        <v>23.775336530400001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14.446417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0.12800846960000001</v>
      </c>
      <c r="AD72">
        <f t="shared" si="4"/>
        <v>14.418408530400001</v>
      </c>
      <c r="AE72">
        <v>0</v>
      </c>
      <c r="AF72" s="26"/>
      <c r="AG72">
        <f t="shared" si="5"/>
        <v>14.418408530400001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5.59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0.1763204696</v>
      </c>
      <c r="AD73">
        <f t="shared" si="4"/>
        <v>19.8600965304</v>
      </c>
      <c r="AE73">
        <v>0</v>
      </c>
      <c r="AF73" s="26"/>
      <c r="AG73">
        <f t="shared" si="5"/>
        <v>19.8600965304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5.59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0.1763204696</v>
      </c>
      <c r="AD74">
        <f t="shared" si="4"/>
        <v>19.8600965304</v>
      </c>
      <c r="AE74">
        <v>0</v>
      </c>
      <c r="AF74" s="26"/>
      <c r="AG74">
        <f t="shared" si="5"/>
        <v>19.8600965304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0.21108046960000001</v>
      </c>
      <c r="AD75">
        <f t="shared" si="4"/>
        <v>23.775336530400001</v>
      </c>
      <c r="AE75">
        <v>0</v>
      </c>
      <c r="AF75" s="26"/>
      <c r="AG75">
        <f t="shared" si="5"/>
        <v>23.775336530400001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6.48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0.18415246960000001</v>
      </c>
      <c r="AD76">
        <f t="shared" si="4"/>
        <v>20.7422645304</v>
      </c>
      <c r="AE76">
        <v>0</v>
      </c>
      <c r="AF76" s="26"/>
      <c r="AG76">
        <f t="shared" si="5"/>
        <v>20.7422645304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4.38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0.16567246960000001</v>
      </c>
      <c r="AD77">
        <f t="shared" si="4"/>
        <v>18.660744530399999</v>
      </c>
      <c r="AE77">
        <v>0</v>
      </c>
      <c r="AF77" s="26"/>
      <c r="AG77">
        <f t="shared" si="5"/>
        <v>18.660744530399999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3.63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0.15907246960000002</v>
      </c>
      <c r="AD78">
        <f t="shared" si="4"/>
        <v>17.917344530399998</v>
      </c>
      <c r="AE78">
        <v>0</v>
      </c>
      <c r="AF78" s="26"/>
      <c r="AG78">
        <f t="shared" si="5"/>
        <v>17.917344530399998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0.13592846960000002</v>
      </c>
      <c r="AD79">
        <f t="shared" si="4"/>
        <v>15.310488530400001</v>
      </c>
      <c r="AE79">
        <v>0</v>
      </c>
      <c r="AF79" s="26"/>
      <c r="AG79">
        <f t="shared" si="5"/>
        <v>15.310488530400001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5.19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0.17280046960000003</v>
      </c>
      <c r="AD80">
        <f t="shared" si="4"/>
        <v>19.463616530400003</v>
      </c>
      <c r="AE80">
        <v>0</v>
      </c>
      <c r="AF80" s="26"/>
      <c r="AG80">
        <f t="shared" si="5"/>
        <v>19.463616530400003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6.73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0.18635246960000001</v>
      </c>
      <c r="AD81">
        <f t="shared" si="4"/>
        <v>20.990064530400002</v>
      </c>
      <c r="AE81">
        <v>0</v>
      </c>
      <c r="AF81" s="26"/>
      <c r="AG81">
        <f t="shared" si="5"/>
        <v>20.990064530400002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9.5399999999999991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0.21108046960000001</v>
      </c>
      <c r="AD82">
        <f t="shared" si="4"/>
        <v>23.775336530400001</v>
      </c>
      <c r="AE82">
        <v>0</v>
      </c>
      <c r="AF82" s="26"/>
      <c r="AG82">
        <f t="shared" si="5"/>
        <v>23.775336530400001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9.44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0.21020046960000002</v>
      </c>
      <c r="AD83">
        <f t="shared" si="4"/>
        <v>23.676216530400001</v>
      </c>
      <c r="AE83">
        <v>0</v>
      </c>
      <c r="AF83" s="26"/>
      <c r="AG83">
        <f t="shared" si="5"/>
        <v>23.676216530400001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9.5399999999999991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0.21108046960000001</v>
      </c>
      <c r="AD84">
        <f t="shared" si="4"/>
        <v>23.775336530400001</v>
      </c>
      <c r="AE84">
        <v>0</v>
      </c>
      <c r="AF84" s="26"/>
      <c r="AG84">
        <f t="shared" si="5"/>
        <v>23.775336530400001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0.21108046960000001</v>
      </c>
      <c r="AD85">
        <f t="shared" si="4"/>
        <v>23.775336530400001</v>
      </c>
      <c r="AE85">
        <v>0</v>
      </c>
      <c r="AF85" s="26"/>
      <c r="AG85">
        <f t="shared" si="5"/>
        <v>23.775336530400001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2.2200000000000002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0.14666446960000001</v>
      </c>
      <c r="AD86">
        <f t="shared" si="4"/>
        <v>16.519752530399998</v>
      </c>
      <c r="AE86">
        <v>0</v>
      </c>
      <c r="AF86" s="26"/>
      <c r="AG86">
        <f t="shared" si="5"/>
        <v>16.519752530399998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7.42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0.19242446960000001</v>
      </c>
      <c r="AD87">
        <f t="shared" si="4"/>
        <v>21.6739925304</v>
      </c>
      <c r="AE87">
        <v>0</v>
      </c>
      <c r="AF87" s="26"/>
      <c r="AG87">
        <f t="shared" si="5"/>
        <v>21.6739925304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0.19409646960000002</v>
      </c>
      <c r="AD88">
        <f t="shared" si="4"/>
        <v>21.862320530399998</v>
      </c>
      <c r="AE88">
        <v>0</v>
      </c>
      <c r="AF88" s="26"/>
      <c r="AG88">
        <f t="shared" si="5"/>
        <v>21.862320530399998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9.5399999999999991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0.21108046960000001</v>
      </c>
      <c r="AD89">
        <f t="shared" si="4"/>
        <v>23.775336530400001</v>
      </c>
      <c r="AE89">
        <v>0</v>
      </c>
      <c r="AF89" s="26"/>
      <c r="AG89">
        <f t="shared" si="5"/>
        <v>23.775336530400001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3.76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0.16021646960000002</v>
      </c>
      <c r="AD90">
        <f t="shared" si="4"/>
        <v>18.0462005304</v>
      </c>
      <c r="AE90">
        <v>0</v>
      </c>
      <c r="AF90" s="26"/>
      <c r="AG90">
        <f t="shared" si="5"/>
        <v>18.0462005304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3.37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0.15678446960000003</v>
      </c>
      <c r="AD91">
        <f t="shared" si="4"/>
        <v>17.6596325304</v>
      </c>
      <c r="AE91">
        <v>0</v>
      </c>
      <c r="AF91" s="26"/>
      <c r="AG91">
        <f t="shared" si="5"/>
        <v>17.6596325304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3.18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0.1551124696</v>
      </c>
      <c r="AD92">
        <f t="shared" si="4"/>
        <v>17.471304530400001</v>
      </c>
      <c r="AE92">
        <v>0</v>
      </c>
      <c r="AF92" s="26"/>
      <c r="AG92">
        <f t="shared" si="5"/>
        <v>17.471304530400001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14.099523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0.1240758024</v>
      </c>
      <c r="AD93">
        <f t="shared" si="4"/>
        <v>13.975447197599999</v>
      </c>
      <c r="AE93">
        <v>0</v>
      </c>
      <c r="AF93" s="26"/>
      <c r="AG93">
        <f t="shared" si="5"/>
        <v>13.975447197599999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5.97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0.17966446960000002</v>
      </c>
      <c r="AD94">
        <f t="shared" si="4"/>
        <v>20.2367525304</v>
      </c>
      <c r="AE94">
        <v>0</v>
      </c>
      <c r="AF94" s="26"/>
      <c r="AG94">
        <f t="shared" si="5"/>
        <v>20.2367525304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2.02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0.1449044696</v>
      </c>
      <c r="AD95">
        <f t="shared" si="4"/>
        <v>16.3215125304</v>
      </c>
      <c r="AE95">
        <v>0</v>
      </c>
      <c r="AF95" s="26"/>
      <c r="AG95">
        <f t="shared" si="5"/>
        <v>16.3215125304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1.44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0.1398004696</v>
      </c>
      <c r="AD96">
        <f t="shared" si="4"/>
        <v>15.746616530399999</v>
      </c>
      <c r="AE96">
        <v>0</v>
      </c>
      <c r="AF96" s="26"/>
      <c r="AG96">
        <f t="shared" si="5"/>
        <v>15.746616530399999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0.39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0.13056046960000001</v>
      </c>
      <c r="AD97">
        <f t="shared" si="4"/>
        <v>14.7058565304</v>
      </c>
      <c r="AE97">
        <v>0</v>
      </c>
      <c r="AF97" s="26"/>
      <c r="AG97">
        <f t="shared" si="5"/>
        <v>14.7058565304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0.77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0.13390446960000002</v>
      </c>
      <c r="AD98">
        <f t="shared" si="4"/>
        <v>15.082512530399999</v>
      </c>
      <c r="AE98">
        <v>0</v>
      </c>
      <c r="AF98" s="26"/>
      <c r="AG98">
        <f t="shared" si="5"/>
        <v>15.082512530399999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0.3304354075000005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9.5442500000000027E-2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3.7477255860000024E-3</v>
      </c>
      <c r="AD99">
        <f t="shared" si="6"/>
        <v>0.42213018191399987</v>
      </c>
      <c r="AE99">
        <f t="shared" ref="AE99:AR99" si="8">SUM(AE3:AE98)/4000</f>
        <v>0</v>
      </c>
      <c r="AG99">
        <f t="shared" si="8"/>
        <v>0.42213018191399987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120</v>
      </c>
      <c r="C3" s="16">
        <f>'[1]19'!C5</f>
        <v>0</v>
      </c>
      <c r="D3" s="16">
        <f>'[1]19'!D5</f>
        <v>203</v>
      </c>
      <c r="E3" s="16">
        <f>'[1]19'!E5</f>
        <v>0</v>
      </c>
      <c r="F3" s="15">
        <f>SUM(B3:E3)</f>
        <v>323</v>
      </c>
      <c r="G3" s="15">
        <f>'[1]19'!H5</f>
        <v>-0.5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'[1]19'!B6</f>
        <v>120</v>
      </c>
      <c r="C4" s="16">
        <f>'[1]19'!C6</f>
        <v>0</v>
      </c>
      <c r="D4" s="16">
        <f>'[1]19'!D6</f>
        <v>203</v>
      </c>
      <c r="E4" s="16">
        <f>'[1]19'!E6</f>
        <v>0</v>
      </c>
      <c r="F4" s="15">
        <f>SUM(B4:E4)</f>
        <v>323</v>
      </c>
      <c r="G4" s="15">
        <f>'[1]19'!H6</f>
        <v>-0.5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'[1]19'!B7</f>
        <v>120</v>
      </c>
      <c r="C5" s="16">
        <f>'[1]19'!C7</f>
        <v>0</v>
      </c>
      <c r="D5" s="16">
        <f>'[1]19'!D7</f>
        <v>203</v>
      </c>
      <c r="E5" s="16">
        <f>'[1]19'!E7</f>
        <v>0</v>
      </c>
      <c r="F5" s="15">
        <f t="shared" ref="F5:F68" si="6">SUM(B5:E5)</f>
        <v>323</v>
      </c>
      <c r="G5" s="15">
        <f>'[1]19'!H7</f>
        <v>-0.5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'[1]19'!B8</f>
        <v>120</v>
      </c>
      <c r="C6" s="16">
        <f>'[1]19'!C8</f>
        <v>0</v>
      </c>
      <c r="D6" s="16">
        <f>'[1]19'!D8</f>
        <v>203</v>
      </c>
      <c r="E6" s="16">
        <f>'[1]19'!E8</f>
        <v>0</v>
      </c>
      <c r="F6" s="15">
        <f t="shared" si="6"/>
        <v>323</v>
      </c>
      <c r="G6" s="15">
        <f>'[1]19'!H8</f>
        <v>-0.5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'[1]19'!B9</f>
        <v>120</v>
      </c>
      <c r="C7" s="16">
        <f>'[1]19'!C9</f>
        <v>0</v>
      </c>
      <c r="D7" s="16">
        <f>'[1]19'!D9</f>
        <v>203</v>
      </c>
      <c r="E7" s="16">
        <f>'[1]19'!E9</f>
        <v>0</v>
      </c>
      <c r="F7" s="15">
        <f t="shared" si="6"/>
        <v>323</v>
      </c>
      <c r="G7" s="15">
        <f>'[1]19'!H9</f>
        <v>-0.5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'[1]19'!B10</f>
        <v>120</v>
      </c>
      <c r="C8" s="16">
        <f>'[1]19'!C10</f>
        <v>0</v>
      </c>
      <c r="D8" s="16">
        <f>'[1]19'!D10</f>
        <v>203</v>
      </c>
      <c r="E8" s="16">
        <f>'[1]19'!E10</f>
        <v>0</v>
      </c>
      <c r="F8" s="15">
        <f t="shared" si="6"/>
        <v>323</v>
      </c>
      <c r="G8" s="15">
        <f>'[1]19'!H10</f>
        <v>-0.5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'[1]19'!B11</f>
        <v>120</v>
      </c>
      <c r="C9" s="16">
        <f>'[1]19'!C11</f>
        <v>0</v>
      </c>
      <c r="D9" s="16">
        <f>'[1]19'!D11</f>
        <v>203</v>
      </c>
      <c r="E9" s="16">
        <f>'[1]19'!E11</f>
        <v>0</v>
      </c>
      <c r="F9" s="15">
        <f t="shared" si="6"/>
        <v>323</v>
      </c>
      <c r="G9" s="15">
        <f>'[1]19'!H11</f>
        <v>-0.5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'[1]19'!B12</f>
        <v>120</v>
      </c>
      <c r="C10" s="16">
        <f>'[1]19'!C12</f>
        <v>0</v>
      </c>
      <c r="D10" s="16">
        <f>'[1]19'!D12</f>
        <v>203</v>
      </c>
      <c r="E10" s="16">
        <f>'[1]19'!E12</f>
        <v>0</v>
      </c>
      <c r="F10" s="15">
        <f t="shared" si="6"/>
        <v>323</v>
      </c>
      <c r="G10" s="15">
        <f>'[1]19'!H12</f>
        <v>-0.5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'[1]19'!B13</f>
        <v>120</v>
      </c>
      <c r="C11" s="16">
        <f>'[1]19'!C13</f>
        <v>0</v>
      </c>
      <c r="D11" s="16">
        <f>'[1]19'!D13</f>
        <v>203</v>
      </c>
      <c r="E11" s="16">
        <f>'[1]19'!E13</f>
        <v>0</v>
      </c>
      <c r="F11" s="15">
        <f t="shared" si="6"/>
        <v>323</v>
      </c>
      <c r="G11" s="15">
        <f>'[1]19'!H13</f>
        <v>-0.5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'[1]19'!B14</f>
        <v>120</v>
      </c>
      <c r="C12" s="16">
        <f>'[1]19'!C14</f>
        <v>0</v>
      </c>
      <c r="D12" s="16">
        <f>'[1]19'!D14</f>
        <v>203</v>
      </c>
      <c r="E12" s="16">
        <f>'[1]19'!E14</f>
        <v>0</v>
      </c>
      <c r="F12" s="15">
        <f t="shared" si="6"/>
        <v>323</v>
      </c>
      <c r="G12" s="15">
        <f>'[1]19'!H14</f>
        <v>-0.5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'[1]19'!B15</f>
        <v>120</v>
      </c>
      <c r="C13" s="16">
        <f>'[1]19'!C15</f>
        <v>0</v>
      </c>
      <c r="D13" s="16">
        <f>'[1]19'!D15</f>
        <v>203</v>
      </c>
      <c r="E13" s="16">
        <f>'[1]19'!E15</f>
        <v>0</v>
      </c>
      <c r="F13" s="15">
        <f t="shared" si="6"/>
        <v>323</v>
      </c>
      <c r="G13" s="15">
        <f>'[1]19'!H15</f>
        <v>-0.5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'[1]19'!B16</f>
        <v>120</v>
      </c>
      <c r="C14" s="16">
        <f>'[1]19'!C16</f>
        <v>0</v>
      </c>
      <c r="D14" s="16">
        <f>'[1]19'!D16</f>
        <v>203</v>
      </c>
      <c r="E14" s="16">
        <f>'[1]19'!E16</f>
        <v>0</v>
      </c>
      <c r="F14" s="15">
        <f t="shared" si="6"/>
        <v>323</v>
      </c>
      <c r="G14" s="15">
        <f>'[1]19'!H16</f>
        <v>-0.5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'[1]19'!B17</f>
        <v>120</v>
      </c>
      <c r="C15" s="16">
        <f>'[1]19'!C17</f>
        <v>0</v>
      </c>
      <c r="D15" s="16">
        <f>'[1]19'!D17</f>
        <v>203</v>
      </c>
      <c r="E15" s="16">
        <f>'[1]19'!E17</f>
        <v>0</v>
      </c>
      <c r="F15" s="15">
        <f t="shared" si="6"/>
        <v>323</v>
      </c>
      <c r="G15" s="15">
        <f>'[1]19'!H17</f>
        <v>-0.5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'[1]19'!B18</f>
        <v>120</v>
      </c>
      <c r="C16" s="16">
        <f>'[1]19'!C18</f>
        <v>0</v>
      </c>
      <c r="D16" s="16">
        <f>'[1]19'!D18</f>
        <v>203</v>
      </c>
      <c r="E16" s="16">
        <f>'[1]19'!E18</f>
        <v>0</v>
      </c>
      <c r="F16" s="15">
        <f t="shared" si="6"/>
        <v>323</v>
      </c>
      <c r="G16" s="15">
        <f>'[1]19'!H18</f>
        <v>-0.5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'[1]19'!B19</f>
        <v>120</v>
      </c>
      <c r="C17" s="16">
        <f>'[1]19'!C19</f>
        <v>0</v>
      </c>
      <c r="D17" s="16">
        <f>'[1]19'!D19</f>
        <v>203</v>
      </c>
      <c r="E17" s="16">
        <f>'[1]19'!E19</f>
        <v>0</v>
      </c>
      <c r="F17" s="15">
        <f t="shared" si="6"/>
        <v>323</v>
      </c>
      <c r="G17" s="15">
        <f>'[1]19'!H19</f>
        <v>-0.5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'[1]19'!B20</f>
        <v>120</v>
      </c>
      <c r="C18" s="16">
        <f>'[1]19'!C20</f>
        <v>0</v>
      </c>
      <c r="D18" s="16">
        <f>'[1]19'!D20</f>
        <v>203</v>
      </c>
      <c r="E18" s="16">
        <f>'[1]19'!E20</f>
        <v>0</v>
      </c>
      <c r="F18" s="15">
        <f t="shared" si="6"/>
        <v>323</v>
      </c>
      <c r="G18" s="15">
        <f>'[1]19'!H20</f>
        <v>-0.5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'[1]19'!B21</f>
        <v>120</v>
      </c>
      <c r="C19" s="16">
        <f>'[1]19'!C21</f>
        <v>0</v>
      </c>
      <c r="D19" s="16">
        <f>'[1]19'!D21</f>
        <v>203</v>
      </c>
      <c r="E19" s="16">
        <f>'[1]19'!E21</f>
        <v>0</v>
      </c>
      <c r="F19" s="15">
        <f t="shared" si="6"/>
        <v>323</v>
      </c>
      <c r="G19" s="15">
        <f>'[1]19'!H21</f>
        <v>-0.5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'[1]19'!B22</f>
        <v>120</v>
      </c>
      <c r="C20" s="16">
        <f>'[1]19'!C22</f>
        <v>0</v>
      </c>
      <c r="D20" s="16">
        <f>'[1]19'!D22</f>
        <v>203</v>
      </c>
      <c r="E20" s="16">
        <f>'[1]19'!E22</f>
        <v>0</v>
      </c>
      <c r="F20" s="15">
        <f t="shared" si="6"/>
        <v>323</v>
      </c>
      <c r="G20" s="15">
        <f>'[1]19'!H22</f>
        <v>-0.5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'[1]19'!B23</f>
        <v>120</v>
      </c>
      <c r="C21" s="16">
        <f>'[1]19'!C23</f>
        <v>0</v>
      </c>
      <c r="D21" s="16">
        <f>'[1]19'!D23</f>
        <v>203</v>
      </c>
      <c r="E21" s="16">
        <f>'[1]19'!E23</f>
        <v>0</v>
      </c>
      <c r="F21" s="15">
        <f t="shared" si="6"/>
        <v>323</v>
      </c>
      <c r="G21" s="15">
        <f>'[1]19'!H23</f>
        <v>-0.5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'[1]19'!B24</f>
        <v>120</v>
      </c>
      <c r="C22" s="16">
        <f>'[1]19'!C24</f>
        <v>0</v>
      </c>
      <c r="D22" s="16">
        <f>'[1]19'!D24</f>
        <v>203</v>
      </c>
      <c r="E22" s="16">
        <f>'[1]19'!E24</f>
        <v>0</v>
      </c>
      <c r="F22" s="15">
        <f t="shared" si="6"/>
        <v>323</v>
      </c>
      <c r="G22" s="15">
        <f>'[1]19'!H24</f>
        <v>-0.5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'[1]19'!B25</f>
        <v>120</v>
      </c>
      <c r="C23" s="16">
        <f>'[1]19'!C25</f>
        <v>0</v>
      </c>
      <c r="D23" s="16">
        <f>'[1]19'!D25</f>
        <v>203</v>
      </c>
      <c r="E23" s="16">
        <f>'[1]19'!E25</f>
        <v>0</v>
      </c>
      <c r="F23" s="15">
        <f t="shared" si="6"/>
        <v>323</v>
      </c>
      <c r="G23" s="15">
        <f>'[1]19'!H25</f>
        <v>-0.5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'[1]19'!B26</f>
        <v>120</v>
      </c>
      <c r="C24" s="16">
        <f>'[1]19'!C26</f>
        <v>0</v>
      </c>
      <c r="D24" s="16">
        <f>'[1]19'!D26</f>
        <v>203</v>
      </c>
      <c r="E24" s="16">
        <f>'[1]19'!E26</f>
        <v>0</v>
      </c>
      <c r="F24" s="15">
        <f t="shared" si="6"/>
        <v>323</v>
      </c>
      <c r="G24" s="15">
        <f>'[1]19'!H26</f>
        <v>-0.5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'[1]19'!B27</f>
        <v>120</v>
      </c>
      <c r="C25" s="16">
        <f>'[1]19'!C27</f>
        <v>0</v>
      </c>
      <c r="D25" s="16">
        <f>'[1]19'!D27</f>
        <v>203</v>
      </c>
      <c r="E25" s="16">
        <f>'[1]19'!E27</f>
        <v>0</v>
      </c>
      <c r="F25" s="15">
        <f t="shared" si="6"/>
        <v>323</v>
      </c>
      <c r="G25" s="15">
        <f>'[1]19'!H27</f>
        <v>-0.5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'[1]19'!B28</f>
        <v>120</v>
      </c>
      <c r="C26" s="16">
        <f>'[1]19'!C28</f>
        <v>0</v>
      </c>
      <c r="D26" s="16">
        <f>'[1]19'!D28</f>
        <v>203</v>
      </c>
      <c r="E26" s="16">
        <f>'[1]19'!E28</f>
        <v>0</v>
      </c>
      <c r="F26" s="15">
        <f t="shared" si="6"/>
        <v>323</v>
      </c>
      <c r="G26" s="15">
        <f>'[1]19'!H28</f>
        <v>-0.5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'[1]19'!B29</f>
        <v>120</v>
      </c>
      <c r="C27" s="16">
        <f>'[1]19'!C29</f>
        <v>0</v>
      </c>
      <c r="D27" s="16">
        <f>'[1]19'!D29</f>
        <v>203</v>
      </c>
      <c r="E27" s="16">
        <f>'[1]19'!E29</f>
        <v>0</v>
      </c>
      <c r="F27" s="15">
        <f t="shared" si="6"/>
        <v>323</v>
      </c>
      <c r="G27" s="15">
        <f>'[1]19'!H29</f>
        <v>-0.5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'[1]19'!B30</f>
        <v>120</v>
      </c>
      <c r="C28" s="16">
        <f>'[1]19'!C30</f>
        <v>0</v>
      </c>
      <c r="D28" s="16">
        <f>'[1]19'!D30</f>
        <v>203</v>
      </c>
      <c r="E28" s="16">
        <f>'[1]19'!E30</f>
        <v>0</v>
      </c>
      <c r="F28" s="15">
        <f t="shared" si="6"/>
        <v>323</v>
      </c>
      <c r="G28" s="15">
        <f>'[1]19'!H30</f>
        <v>-0.5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'[1]19'!B31</f>
        <v>120</v>
      </c>
      <c r="C29" s="16">
        <f>'[1]19'!C31</f>
        <v>0</v>
      </c>
      <c r="D29" s="16">
        <f>'[1]19'!D31</f>
        <v>203</v>
      </c>
      <c r="E29" s="16">
        <f>'[1]19'!E31</f>
        <v>0</v>
      </c>
      <c r="F29" s="15">
        <f t="shared" si="6"/>
        <v>323</v>
      </c>
      <c r="G29" s="15">
        <f>'[1]19'!H31</f>
        <v>-0.5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'[1]19'!B32</f>
        <v>120</v>
      </c>
      <c r="C30" s="16">
        <f>'[1]19'!C32</f>
        <v>0</v>
      </c>
      <c r="D30" s="16">
        <f>'[1]19'!D32</f>
        <v>203</v>
      </c>
      <c r="E30" s="16">
        <f>'[1]19'!E32</f>
        <v>0</v>
      </c>
      <c r="F30" s="15">
        <f t="shared" si="6"/>
        <v>323</v>
      </c>
      <c r="G30" s="15">
        <f>'[1]19'!H32</f>
        <v>-0.5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'[1]19'!B33</f>
        <v>120</v>
      </c>
      <c r="C31" s="16">
        <f>'[1]19'!C33</f>
        <v>0</v>
      </c>
      <c r="D31" s="16">
        <f>'[1]19'!D33</f>
        <v>203</v>
      </c>
      <c r="E31" s="16">
        <f>'[1]19'!E33</f>
        <v>0</v>
      </c>
      <c r="F31" s="15">
        <f t="shared" si="6"/>
        <v>323</v>
      </c>
      <c r="G31" s="15">
        <f>'[1]19'!H33</f>
        <v>-0.5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'[1]19'!B34</f>
        <v>120</v>
      </c>
      <c r="C32" s="16">
        <f>'[1]19'!C34</f>
        <v>0</v>
      </c>
      <c r="D32" s="16">
        <f>'[1]19'!D34</f>
        <v>203</v>
      </c>
      <c r="E32" s="16">
        <f>'[1]19'!E34</f>
        <v>0</v>
      </c>
      <c r="F32" s="15">
        <f t="shared" si="6"/>
        <v>323</v>
      </c>
      <c r="G32" s="15">
        <f>'[1]19'!H34</f>
        <v>-0.5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'[1]19'!B35</f>
        <v>120</v>
      </c>
      <c r="C33" s="16">
        <f>'[1]19'!C35</f>
        <v>0</v>
      </c>
      <c r="D33" s="16">
        <f>'[1]19'!D35</f>
        <v>203</v>
      </c>
      <c r="E33" s="16">
        <f>'[1]19'!E35</f>
        <v>0</v>
      </c>
      <c r="F33" s="15">
        <f t="shared" si="6"/>
        <v>323</v>
      </c>
      <c r="G33" s="15">
        <f>'[1]19'!H35</f>
        <v>-0.5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'[1]19'!B36</f>
        <v>120</v>
      </c>
      <c r="C34" s="16">
        <f>'[1]19'!C36</f>
        <v>0</v>
      </c>
      <c r="D34" s="16">
        <f>'[1]19'!D36</f>
        <v>203</v>
      </c>
      <c r="E34" s="16">
        <f>'[1]19'!E36</f>
        <v>0</v>
      </c>
      <c r="F34" s="15">
        <f t="shared" si="6"/>
        <v>323</v>
      </c>
      <c r="G34" s="15">
        <f>'[1]19'!H36</f>
        <v>-0.5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'[1]19'!B37</f>
        <v>120</v>
      </c>
      <c r="C35" s="16">
        <f>'[1]19'!C37</f>
        <v>0</v>
      </c>
      <c r="D35" s="16">
        <f>'[1]19'!D37</f>
        <v>203</v>
      </c>
      <c r="E35" s="16">
        <f>'[1]19'!E37</f>
        <v>0</v>
      </c>
      <c r="F35" s="15">
        <f t="shared" si="6"/>
        <v>323</v>
      </c>
      <c r="G35" s="15">
        <f>'[1]19'!H37</f>
        <v>-0.5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'[1]19'!B38</f>
        <v>120</v>
      </c>
      <c r="C36" s="16">
        <f>'[1]19'!C38</f>
        <v>0</v>
      </c>
      <c r="D36" s="16">
        <f>'[1]19'!D38</f>
        <v>203</v>
      </c>
      <c r="E36" s="16">
        <f>'[1]19'!E38</f>
        <v>0</v>
      </c>
      <c r="F36" s="15">
        <f t="shared" si="6"/>
        <v>323</v>
      </c>
      <c r="G36" s="15">
        <f>'[1]19'!H38</f>
        <v>-0.5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'[1]19'!B39</f>
        <v>120</v>
      </c>
      <c r="C37" s="16">
        <f>'[1]19'!C39</f>
        <v>0</v>
      </c>
      <c r="D37" s="16">
        <f>'[1]19'!D39</f>
        <v>203</v>
      </c>
      <c r="E37" s="16">
        <f>'[1]19'!E39</f>
        <v>0</v>
      </c>
      <c r="F37" s="15">
        <f t="shared" si="6"/>
        <v>323</v>
      </c>
      <c r="G37" s="15">
        <f>'[1]19'!H39</f>
        <v>-0.5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'[1]19'!B40</f>
        <v>120</v>
      </c>
      <c r="C38" s="16">
        <f>'[1]19'!C40</f>
        <v>0</v>
      </c>
      <c r="D38" s="16">
        <f>'[1]19'!D40</f>
        <v>203</v>
      </c>
      <c r="E38" s="16">
        <f>'[1]19'!E40</f>
        <v>0</v>
      </c>
      <c r="F38" s="15">
        <f t="shared" si="6"/>
        <v>323</v>
      </c>
      <c r="G38" s="15">
        <f>'[1]19'!H40</f>
        <v>-0.5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'[1]19'!B41</f>
        <v>120</v>
      </c>
      <c r="C39" s="16">
        <f>'[1]19'!C41</f>
        <v>0</v>
      </c>
      <c r="D39" s="16">
        <f>'[1]19'!D41</f>
        <v>203</v>
      </c>
      <c r="E39" s="16">
        <f>'[1]19'!E41</f>
        <v>0</v>
      </c>
      <c r="F39" s="15">
        <f t="shared" si="6"/>
        <v>323</v>
      </c>
      <c r="G39" s="15">
        <f>'[1]19'!H41</f>
        <v>-0.5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'[1]19'!B42</f>
        <v>120</v>
      </c>
      <c r="C40" s="16">
        <f>'[1]19'!C42</f>
        <v>0</v>
      </c>
      <c r="D40" s="16">
        <f>'[1]19'!D42</f>
        <v>203</v>
      </c>
      <c r="E40" s="16">
        <f>'[1]19'!E42</f>
        <v>0</v>
      </c>
      <c r="F40" s="15">
        <f t="shared" si="6"/>
        <v>323</v>
      </c>
      <c r="G40" s="15">
        <f>'[1]19'!H42</f>
        <v>-0.5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'[1]19'!B43</f>
        <v>120</v>
      </c>
      <c r="C41" s="16">
        <f>'[1]19'!C43</f>
        <v>0</v>
      </c>
      <c r="D41" s="16">
        <f>'[1]19'!D43</f>
        <v>203</v>
      </c>
      <c r="E41" s="16">
        <f>'[1]19'!E43</f>
        <v>0</v>
      </c>
      <c r="F41" s="15">
        <f t="shared" si="6"/>
        <v>323</v>
      </c>
      <c r="G41" s="15">
        <f>'[1]19'!H43</f>
        <v>-0.5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'[1]19'!B44</f>
        <v>120</v>
      </c>
      <c r="C42" s="16">
        <f>'[1]19'!C44</f>
        <v>0</v>
      </c>
      <c r="D42" s="16">
        <f>'[1]19'!D44</f>
        <v>203</v>
      </c>
      <c r="E42" s="16">
        <f>'[1]19'!E44</f>
        <v>0</v>
      </c>
      <c r="F42" s="15">
        <f t="shared" si="6"/>
        <v>323</v>
      </c>
      <c r="G42" s="15">
        <f>'[1]19'!H44</f>
        <v>-0.5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'[1]19'!B45</f>
        <v>120</v>
      </c>
      <c r="C43" s="16">
        <f>'[1]19'!C45</f>
        <v>0</v>
      </c>
      <c r="D43" s="16">
        <f>'[1]19'!D45</f>
        <v>203</v>
      </c>
      <c r="E43" s="16">
        <f>'[1]19'!E45</f>
        <v>0</v>
      </c>
      <c r="F43" s="15">
        <f t="shared" si="6"/>
        <v>323</v>
      </c>
      <c r="G43" s="15">
        <f>'[1]19'!H45</f>
        <v>-0.5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'[1]19'!B46</f>
        <v>120</v>
      </c>
      <c r="C44" s="16">
        <f>'[1]19'!C46</f>
        <v>0</v>
      </c>
      <c r="D44" s="16">
        <f>'[1]19'!D46</f>
        <v>203</v>
      </c>
      <c r="E44" s="16">
        <f>'[1]19'!E46</f>
        <v>0</v>
      </c>
      <c r="F44" s="15">
        <f t="shared" si="6"/>
        <v>323</v>
      </c>
      <c r="G44" s="15">
        <f>'[1]19'!H46</f>
        <v>-0.5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'[1]19'!B47</f>
        <v>120</v>
      </c>
      <c r="C45" s="16">
        <f>'[1]19'!C47</f>
        <v>0</v>
      </c>
      <c r="D45" s="16">
        <f>'[1]19'!D47</f>
        <v>203</v>
      </c>
      <c r="E45" s="16">
        <f>'[1]19'!E47</f>
        <v>0</v>
      </c>
      <c r="F45" s="15">
        <f t="shared" si="6"/>
        <v>323</v>
      </c>
      <c r="G45" s="15">
        <f>'[1]19'!H47</f>
        <v>-0.5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'[1]19'!B48</f>
        <v>120</v>
      </c>
      <c r="C46" s="16">
        <f>'[1]19'!C48</f>
        <v>0</v>
      </c>
      <c r="D46" s="16">
        <f>'[1]19'!D48</f>
        <v>203</v>
      </c>
      <c r="E46" s="16">
        <f>'[1]19'!E48</f>
        <v>0</v>
      </c>
      <c r="F46" s="15">
        <f t="shared" si="6"/>
        <v>323</v>
      </c>
      <c r="G46" s="15">
        <f>'[1]19'!H48</f>
        <v>-0.5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'[1]19'!B49</f>
        <v>120</v>
      </c>
      <c r="C47" s="16">
        <f>'[1]19'!C49</f>
        <v>0</v>
      </c>
      <c r="D47" s="16">
        <f>'[1]19'!D49</f>
        <v>203</v>
      </c>
      <c r="E47" s="16">
        <f>'[1]19'!E49</f>
        <v>0</v>
      </c>
      <c r="F47" s="15">
        <f t="shared" si="6"/>
        <v>323</v>
      </c>
      <c r="G47" s="15">
        <f>'[1]19'!H49</f>
        <v>-0.5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'[1]19'!B50</f>
        <v>120</v>
      </c>
      <c r="C48" s="16">
        <f>'[1]19'!C50</f>
        <v>0</v>
      </c>
      <c r="D48" s="16">
        <f>'[1]19'!D50</f>
        <v>203</v>
      </c>
      <c r="E48" s="16">
        <f>'[1]19'!E50</f>
        <v>0</v>
      </c>
      <c r="F48" s="15">
        <f t="shared" si="6"/>
        <v>323</v>
      </c>
      <c r="G48" s="15">
        <f>'[1]19'!H50</f>
        <v>-0.5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'[1]19'!B51</f>
        <v>120</v>
      </c>
      <c r="C49" s="16">
        <f>'[1]19'!C51</f>
        <v>0</v>
      </c>
      <c r="D49" s="16">
        <f>'[1]19'!D51</f>
        <v>203</v>
      </c>
      <c r="E49" s="16">
        <f>'[1]19'!E51</f>
        <v>0</v>
      </c>
      <c r="F49" s="15">
        <f t="shared" si="6"/>
        <v>323</v>
      </c>
      <c r="G49" s="15">
        <f>'[1]19'!H51</f>
        <v>-0.5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'[1]19'!B52</f>
        <v>120</v>
      </c>
      <c r="C50" s="16">
        <f>'[1]19'!C52</f>
        <v>0</v>
      </c>
      <c r="D50" s="16">
        <f>'[1]19'!D52</f>
        <v>203</v>
      </c>
      <c r="E50" s="16">
        <f>'[1]19'!E52</f>
        <v>0</v>
      </c>
      <c r="F50" s="15">
        <f t="shared" si="6"/>
        <v>323</v>
      </c>
      <c r="G50" s="15">
        <f>'[1]19'!H52</f>
        <v>-0.5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'[1]19'!B53</f>
        <v>120</v>
      </c>
      <c r="C51" s="16">
        <f>'[1]19'!C53</f>
        <v>0</v>
      </c>
      <c r="D51" s="16">
        <f>'[1]19'!D53</f>
        <v>203</v>
      </c>
      <c r="E51" s="16">
        <f>'[1]19'!E53</f>
        <v>0</v>
      </c>
      <c r="F51" s="15">
        <f t="shared" si="6"/>
        <v>323</v>
      </c>
      <c r="G51" s="15">
        <f>'[1]19'!H53</f>
        <v>-0.5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'[1]19'!B54</f>
        <v>120</v>
      </c>
      <c r="C52" s="16">
        <f>'[1]19'!C54</f>
        <v>0</v>
      </c>
      <c r="D52" s="16">
        <f>'[1]19'!D54</f>
        <v>203</v>
      </c>
      <c r="E52" s="16">
        <f>'[1]19'!E54</f>
        <v>0</v>
      </c>
      <c r="F52" s="15">
        <f t="shared" si="6"/>
        <v>323</v>
      </c>
      <c r="G52" s="15">
        <f>'[1]19'!H54</f>
        <v>-0.5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'[1]19'!B55</f>
        <v>120</v>
      </c>
      <c r="C53" s="16">
        <f>'[1]19'!C55</f>
        <v>0</v>
      </c>
      <c r="D53" s="16">
        <f>'[1]19'!D55</f>
        <v>203</v>
      </c>
      <c r="E53" s="16">
        <f>'[1]19'!E55</f>
        <v>0</v>
      </c>
      <c r="F53" s="15">
        <f t="shared" si="6"/>
        <v>323</v>
      </c>
      <c r="G53" s="15">
        <f>'[1]19'!H55</f>
        <v>-0.5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'[1]19'!B56</f>
        <v>120</v>
      </c>
      <c r="C54" s="16">
        <f>'[1]19'!C56</f>
        <v>0</v>
      </c>
      <c r="D54" s="16">
        <f>'[1]19'!D56</f>
        <v>203</v>
      </c>
      <c r="E54" s="16">
        <f>'[1]19'!E56</f>
        <v>0</v>
      </c>
      <c r="F54" s="15">
        <f t="shared" si="6"/>
        <v>323</v>
      </c>
      <c r="G54" s="15">
        <f>'[1]19'!H56</f>
        <v>-0.5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'[1]19'!B57</f>
        <v>120</v>
      </c>
      <c r="C55" s="16">
        <f>'[1]19'!C57</f>
        <v>0</v>
      </c>
      <c r="D55" s="16">
        <f>'[1]19'!D57</f>
        <v>203</v>
      </c>
      <c r="E55" s="16">
        <f>'[1]19'!E57</f>
        <v>0</v>
      </c>
      <c r="F55" s="15">
        <f t="shared" si="6"/>
        <v>323</v>
      </c>
      <c r="G55" s="15">
        <f>'[1]19'!H57</f>
        <v>-0.5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'[1]19'!B58</f>
        <v>120</v>
      </c>
      <c r="C56" s="16">
        <f>'[1]19'!C58</f>
        <v>0</v>
      </c>
      <c r="D56" s="16">
        <f>'[1]19'!D58</f>
        <v>203</v>
      </c>
      <c r="E56" s="16">
        <f>'[1]19'!E58</f>
        <v>0</v>
      </c>
      <c r="F56" s="15">
        <f t="shared" si="6"/>
        <v>323</v>
      </c>
      <c r="G56" s="15">
        <f>'[1]19'!H58</f>
        <v>-0.5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'[1]19'!B59</f>
        <v>120</v>
      </c>
      <c r="C57" s="16">
        <f>'[1]19'!C59</f>
        <v>0</v>
      </c>
      <c r="D57" s="16">
        <f>'[1]19'!D59</f>
        <v>203</v>
      </c>
      <c r="E57" s="16">
        <f>'[1]19'!E59</f>
        <v>0</v>
      </c>
      <c r="F57" s="15">
        <f t="shared" si="6"/>
        <v>323</v>
      </c>
      <c r="G57" s="15">
        <f>'[1]19'!H59</f>
        <v>-0.5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'[1]19'!B60</f>
        <v>120</v>
      </c>
      <c r="C58" s="16">
        <f>'[1]19'!C60</f>
        <v>0</v>
      </c>
      <c r="D58" s="16">
        <f>'[1]19'!D60</f>
        <v>203</v>
      </c>
      <c r="E58" s="16">
        <f>'[1]19'!E60</f>
        <v>0</v>
      </c>
      <c r="F58" s="15">
        <f t="shared" si="6"/>
        <v>323</v>
      </c>
      <c r="G58" s="15">
        <f>'[1]19'!H60</f>
        <v>-0.5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'[1]19'!B61</f>
        <v>120</v>
      </c>
      <c r="C59" s="16">
        <f>'[1]19'!C61</f>
        <v>0</v>
      </c>
      <c r="D59" s="16">
        <f>'[1]19'!D61</f>
        <v>203</v>
      </c>
      <c r="E59" s="16">
        <f>'[1]19'!E61</f>
        <v>0</v>
      </c>
      <c r="F59" s="15">
        <f t="shared" si="6"/>
        <v>323</v>
      </c>
      <c r="G59" s="15">
        <f>'[1]19'!H61</f>
        <v>-0.5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'[1]19'!B62</f>
        <v>120</v>
      </c>
      <c r="C60" s="16">
        <f>'[1]19'!C62</f>
        <v>0</v>
      </c>
      <c r="D60" s="16">
        <f>'[1]19'!D62</f>
        <v>203</v>
      </c>
      <c r="E60" s="16">
        <f>'[1]19'!E62</f>
        <v>0</v>
      </c>
      <c r="F60" s="15">
        <f t="shared" si="6"/>
        <v>323</v>
      </c>
      <c r="G60" s="15">
        <f>'[1]19'!H62</f>
        <v>-0.5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'[1]19'!B63</f>
        <v>120</v>
      </c>
      <c r="C61" s="16">
        <f>'[1]19'!C63</f>
        <v>0</v>
      </c>
      <c r="D61" s="16">
        <f>'[1]19'!D63</f>
        <v>203</v>
      </c>
      <c r="E61" s="16">
        <f>'[1]19'!E63</f>
        <v>0</v>
      </c>
      <c r="F61" s="15">
        <f t="shared" si="6"/>
        <v>323</v>
      </c>
      <c r="G61" s="15">
        <f>'[1]19'!H63</f>
        <v>-0.5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'[1]19'!B64</f>
        <v>120</v>
      </c>
      <c r="C62" s="16">
        <f>'[1]19'!C64</f>
        <v>0</v>
      </c>
      <c r="D62" s="16">
        <f>'[1]19'!D64</f>
        <v>203</v>
      </c>
      <c r="E62" s="16">
        <f>'[1]19'!E64</f>
        <v>0</v>
      </c>
      <c r="F62" s="15">
        <f t="shared" si="6"/>
        <v>323</v>
      </c>
      <c r="G62" s="15">
        <f>'[1]19'!H64</f>
        <v>-0.5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'[1]19'!B65</f>
        <v>120</v>
      </c>
      <c r="C63" s="16">
        <f>'[1]19'!C65</f>
        <v>0</v>
      </c>
      <c r="D63" s="16">
        <f>'[1]19'!D65</f>
        <v>203</v>
      </c>
      <c r="E63" s="16">
        <f>'[1]19'!E65</f>
        <v>0</v>
      </c>
      <c r="F63" s="15">
        <f t="shared" si="6"/>
        <v>323</v>
      </c>
      <c r="G63" s="15">
        <f>'[1]19'!H65</f>
        <v>-0.5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'[1]19'!B66</f>
        <v>120</v>
      </c>
      <c r="C64" s="16">
        <f>'[1]19'!C66</f>
        <v>0</v>
      </c>
      <c r="D64" s="16">
        <f>'[1]19'!D66</f>
        <v>203</v>
      </c>
      <c r="E64" s="16">
        <f>'[1]19'!E66</f>
        <v>0</v>
      </c>
      <c r="F64" s="15">
        <f t="shared" si="6"/>
        <v>323</v>
      </c>
      <c r="G64" s="15">
        <f>'[1]19'!H66</f>
        <v>-0.5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'[1]19'!B67</f>
        <v>120</v>
      </c>
      <c r="C65" s="16">
        <f>'[1]19'!C67</f>
        <v>0</v>
      </c>
      <c r="D65" s="16">
        <f>'[1]19'!D67</f>
        <v>203</v>
      </c>
      <c r="E65" s="16">
        <f>'[1]19'!E67</f>
        <v>0</v>
      </c>
      <c r="F65" s="15">
        <f t="shared" si="6"/>
        <v>323</v>
      </c>
      <c r="G65" s="15">
        <f>'[1]19'!H67</f>
        <v>-0.5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'[1]19'!B68</f>
        <v>120</v>
      </c>
      <c r="C66" s="16">
        <f>'[1]19'!C68</f>
        <v>0</v>
      </c>
      <c r="D66" s="16">
        <f>'[1]19'!D68</f>
        <v>203</v>
      </c>
      <c r="E66" s="16">
        <f>'[1]19'!E68</f>
        <v>0</v>
      </c>
      <c r="F66" s="15">
        <f t="shared" si="6"/>
        <v>323</v>
      </c>
      <c r="G66" s="15">
        <f>'[1]19'!H68</f>
        <v>-0.5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'[1]19'!B69</f>
        <v>120</v>
      </c>
      <c r="C67" s="16">
        <f>'[1]19'!C69</f>
        <v>0</v>
      </c>
      <c r="D67" s="16">
        <f>'[1]19'!D69</f>
        <v>203</v>
      </c>
      <c r="E67" s="16">
        <f>'[1]19'!E69</f>
        <v>0</v>
      </c>
      <c r="F67" s="15">
        <f t="shared" si="6"/>
        <v>323</v>
      </c>
      <c r="G67" s="15">
        <f>'[1]19'!H69</f>
        <v>-0.5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'[1]19'!B70</f>
        <v>120</v>
      </c>
      <c r="C68" s="16">
        <f>'[1]19'!C70</f>
        <v>0</v>
      </c>
      <c r="D68" s="16">
        <f>'[1]19'!D70</f>
        <v>203</v>
      </c>
      <c r="E68" s="16">
        <f>'[1]19'!E70</f>
        <v>0</v>
      </c>
      <c r="F68" s="15">
        <f t="shared" si="6"/>
        <v>323</v>
      </c>
      <c r="G68" s="15">
        <f>'[1]19'!H70</f>
        <v>-0.5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'[1]19'!B71</f>
        <v>120</v>
      </c>
      <c r="C69" s="16">
        <f>'[1]19'!C71</f>
        <v>0</v>
      </c>
      <c r="D69" s="16">
        <f>'[1]19'!D71</f>
        <v>203</v>
      </c>
      <c r="E69" s="16">
        <f>'[1]19'!E71</f>
        <v>0</v>
      </c>
      <c r="F69" s="15">
        <f t="shared" ref="F69:F98" si="17">SUM(B69:E69)</f>
        <v>323</v>
      </c>
      <c r="G69" s="15">
        <f>'[1]19'!H71</f>
        <v>-0.5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'[1]19'!B72</f>
        <v>120</v>
      </c>
      <c r="C70" s="16">
        <f>'[1]19'!C72</f>
        <v>0</v>
      </c>
      <c r="D70" s="16">
        <f>'[1]19'!D72</f>
        <v>203</v>
      </c>
      <c r="E70" s="16">
        <f>'[1]19'!E72</f>
        <v>0</v>
      </c>
      <c r="F70" s="15">
        <f t="shared" si="17"/>
        <v>323</v>
      </c>
      <c r="G70" s="15">
        <f>'[1]19'!H72</f>
        <v>-0.5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'[1]19'!B73</f>
        <v>120</v>
      </c>
      <c r="C71" s="16">
        <f>'[1]19'!C73</f>
        <v>0</v>
      </c>
      <c r="D71" s="16">
        <f>'[1]19'!D73</f>
        <v>203</v>
      </c>
      <c r="E71" s="16">
        <f>'[1]19'!E73</f>
        <v>0</v>
      </c>
      <c r="F71" s="15">
        <f t="shared" si="17"/>
        <v>323</v>
      </c>
      <c r="G71" s="15">
        <f>'[1]19'!H73</f>
        <v>-0.5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'[1]19'!B74</f>
        <v>120</v>
      </c>
      <c r="C72" s="16">
        <f>'[1]19'!C74</f>
        <v>0</v>
      </c>
      <c r="D72" s="16">
        <f>'[1]19'!D74</f>
        <v>203</v>
      </c>
      <c r="E72" s="16">
        <f>'[1]19'!E74</f>
        <v>0</v>
      </c>
      <c r="F72" s="15">
        <f t="shared" si="17"/>
        <v>323</v>
      </c>
      <c r="G72" s="15">
        <f>'[1]19'!H74</f>
        <v>-0.5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'[1]19'!B75</f>
        <v>120</v>
      </c>
      <c r="C73" s="16">
        <f>'[1]19'!C75</f>
        <v>0</v>
      </c>
      <c r="D73" s="16">
        <f>'[1]19'!D75</f>
        <v>203</v>
      </c>
      <c r="E73" s="16">
        <f>'[1]19'!E75</f>
        <v>0</v>
      </c>
      <c r="F73" s="15">
        <f t="shared" si="17"/>
        <v>323</v>
      </c>
      <c r="G73" s="15">
        <f>'[1]19'!H75</f>
        <v>-0.5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'[1]19'!B76</f>
        <v>120</v>
      </c>
      <c r="C74" s="16">
        <f>'[1]19'!C76</f>
        <v>0</v>
      </c>
      <c r="D74" s="16">
        <f>'[1]19'!D76</f>
        <v>203</v>
      </c>
      <c r="E74" s="16">
        <f>'[1]19'!E76</f>
        <v>0</v>
      </c>
      <c r="F74" s="15">
        <f t="shared" si="17"/>
        <v>323</v>
      </c>
      <c r="G74" s="15">
        <f>'[1]19'!H76</f>
        <v>-0.5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'[1]19'!B77</f>
        <v>120</v>
      </c>
      <c r="C75" s="16">
        <f>'[1]19'!C77</f>
        <v>0</v>
      </c>
      <c r="D75" s="16">
        <f>'[1]19'!D77</f>
        <v>203</v>
      </c>
      <c r="E75" s="16">
        <f>'[1]19'!E77</f>
        <v>0</v>
      </c>
      <c r="F75" s="15">
        <f t="shared" si="17"/>
        <v>323</v>
      </c>
      <c r="G75" s="15">
        <f>'[1]19'!H77</f>
        <v>-0.5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'[1]19'!B78</f>
        <v>120</v>
      </c>
      <c r="C76" s="16">
        <f>'[1]19'!C78</f>
        <v>0</v>
      </c>
      <c r="D76" s="16">
        <f>'[1]19'!D78</f>
        <v>203</v>
      </c>
      <c r="E76" s="16">
        <f>'[1]19'!E78</f>
        <v>0</v>
      </c>
      <c r="F76" s="15">
        <f t="shared" si="17"/>
        <v>323</v>
      </c>
      <c r="G76" s="15">
        <f>'[1]19'!H78</f>
        <v>-0.5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'[1]19'!B79</f>
        <v>120</v>
      </c>
      <c r="C77" s="16">
        <f>'[1]19'!C79</f>
        <v>0</v>
      </c>
      <c r="D77" s="16">
        <f>'[1]19'!D79</f>
        <v>203</v>
      </c>
      <c r="E77" s="16">
        <f>'[1]19'!E79</f>
        <v>0</v>
      </c>
      <c r="F77" s="15">
        <f t="shared" si="17"/>
        <v>323</v>
      </c>
      <c r="G77" s="15">
        <f>'[1]19'!H79</f>
        <v>-0.5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'[1]19'!B80</f>
        <v>120</v>
      </c>
      <c r="C78" s="16">
        <f>'[1]19'!C80</f>
        <v>0</v>
      </c>
      <c r="D78" s="16">
        <f>'[1]19'!D80</f>
        <v>203</v>
      </c>
      <c r="E78" s="16">
        <f>'[1]19'!E80</f>
        <v>0</v>
      </c>
      <c r="F78" s="15">
        <f t="shared" si="17"/>
        <v>323</v>
      </c>
      <c r="G78" s="15">
        <f>'[1]19'!H80</f>
        <v>-0.5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'[1]19'!B81</f>
        <v>120</v>
      </c>
      <c r="C79" s="16">
        <f>'[1]19'!C81</f>
        <v>0</v>
      </c>
      <c r="D79" s="16">
        <f>'[1]19'!D81</f>
        <v>203</v>
      </c>
      <c r="E79" s="16">
        <f>'[1]19'!E81</f>
        <v>0</v>
      </c>
      <c r="F79" s="15">
        <f t="shared" si="17"/>
        <v>323</v>
      </c>
      <c r="G79" s="15">
        <f>'[1]19'!H81</f>
        <v>-0.5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'[1]19'!B82</f>
        <v>120</v>
      </c>
      <c r="C80" s="16">
        <f>'[1]19'!C82</f>
        <v>0</v>
      </c>
      <c r="D80" s="16">
        <f>'[1]19'!D82</f>
        <v>203</v>
      </c>
      <c r="E80" s="16">
        <f>'[1]19'!E82</f>
        <v>0</v>
      </c>
      <c r="F80" s="15">
        <f t="shared" si="17"/>
        <v>323</v>
      </c>
      <c r="G80" s="15">
        <f>'[1]19'!H82</f>
        <v>-0.5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'[1]19'!B83</f>
        <v>120</v>
      </c>
      <c r="C81" s="16">
        <f>'[1]19'!C83</f>
        <v>0</v>
      </c>
      <c r="D81" s="16">
        <f>'[1]19'!D83</f>
        <v>203</v>
      </c>
      <c r="E81" s="16">
        <f>'[1]19'!E83</f>
        <v>0</v>
      </c>
      <c r="F81" s="15">
        <f t="shared" si="17"/>
        <v>323</v>
      </c>
      <c r="G81" s="15">
        <f>'[1]19'!H83</f>
        <v>-0.5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'[1]19'!B84</f>
        <v>120</v>
      </c>
      <c r="C82" s="16">
        <f>'[1]19'!C84</f>
        <v>0</v>
      </c>
      <c r="D82" s="16">
        <f>'[1]19'!D84</f>
        <v>203</v>
      </c>
      <c r="E82" s="16">
        <f>'[1]19'!E84</f>
        <v>0</v>
      </c>
      <c r="F82" s="15">
        <f t="shared" si="17"/>
        <v>323</v>
      </c>
      <c r="G82" s="15">
        <f>'[1]19'!H84</f>
        <v>-0.5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'[1]19'!B85</f>
        <v>120</v>
      </c>
      <c r="C83" s="16">
        <f>'[1]19'!C85</f>
        <v>0</v>
      </c>
      <c r="D83" s="16">
        <f>'[1]19'!D85</f>
        <v>203</v>
      </c>
      <c r="E83" s="16">
        <f>'[1]19'!E85</f>
        <v>0</v>
      </c>
      <c r="F83" s="15">
        <f t="shared" si="17"/>
        <v>323</v>
      </c>
      <c r="G83" s="15">
        <f>'[1]19'!H85</f>
        <v>-0.5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'[1]19'!B86</f>
        <v>120</v>
      </c>
      <c r="C84" s="16">
        <f>'[1]19'!C86</f>
        <v>0</v>
      </c>
      <c r="D84" s="16">
        <f>'[1]19'!D86</f>
        <v>203</v>
      </c>
      <c r="E84" s="16">
        <f>'[1]19'!E86</f>
        <v>0</v>
      </c>
      <c r="F84" s="15">
        <f t="shared" si="17"/>
        <v>323</v>
      </c>
      <c r="G84" s="15">
        <f>'[1]19'!H86</f>
        <v>-0.5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'[1]19'!B87</f>
        <v>120</v>
      </c>
      <c r="C85" s="16">
        <f>'[1]19'!C87</f>
        <v>0</v>
      </c>
      <c r="D85" s="16">
        <f>'[1]19'!D87</f>
        <v>203</v>
      </c>
      <c r="E85" s="16">
        <f>'[1]19'!E87</f>
        <v>0</v>
      </c>
      <c r="F85" s="15">
        <f t="shared" si="17"/>
        <v>323</v>
      </c>
      <c r="G85" s="15">
        <f>'[1]19'!H87</f>
        <v>-0.5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'[1]19'!B88</f>
        <v>120</v>
      </c>
      <c r="C86" s="16">
        <f>'[1]19'!C88</f>
        <v>0</v>
      </c>
      <c r="D86" s="16">
        <f>'[1]19'!D88</f>
        <v>203</v>
      </c>
      <c r="E86" s="16">
        <f>'[1]19'!E88</f>
        <v>0</v>
      </c>
      <c r="F86" s="15">
        <f t="shared" si="17"/>
        <v>323</v>
      </c>
      <c r="G86" s="15">
        <f>'[1]19'!H88</f>
        <v>-0.5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'[1]19'!B89</f>
        <v>120</v>
      </c>
      <c r="C87" s="16">
        <f>'[1]19'!C89</f>
        <v>0</v>
      </c>
      <c r="D87" s="16">
        <f>'[1]19'!D89</f>
        <v>203</v>
      </c>
      <c r="E87" s="16">
        <f>'[1]19'!E89</f>
        <v>0</v>
      </c>
      <c r="F87" s="15">
        <f t="shared" si="17"/>
        <v>323</v>
      </c>
      <c r="G87" s="15">
        <f>'[1]19'!H89</f>
        <v>-0.5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'[1]19'!B90</f>
        <v>120</v>
      </c>
      <c r="C88" s="16">
        <f>'[1]19'!C90</f>
        <v>0</v>
      </c>
      <c r="D88" s="16">
        <f>'[1]19'!D90</f>
        <v>203</v>
      </c>
      <c r="E88" s="16">
        <f>'[1]19'!E90</f>
        <v>0</v>
      </c>
      <c r="F88" s="15">
        <f t="shared" si="17"/>
        <v>323</v>
      </c>
      <c r="G88" s="15">
        <f>'[1]19'!H90</f>
        <v>-0.5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'[1]19'!B91</f>
        <v>120</v>
      </c>
      <c r="C89" s="16">
        <f>'[1]19'!C91</f>
        <v>0</v>
      </c>
      <c r="D89" s="16">
        <f>'[1]19'!D91</f>
        <v>203</v>
      </c>
      <c r="E89" s="16">
        <f>'[1]19'!E91</f>
        <v>0</v>
      </c>
      <c r="F89" s="15">
        <f t="shared" si="17"/>
        <v>323</v>
      </c>
      <c r="G89" s="15">
        <f>'[1]19'!H91</f>
        <v>-0.5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'[1]19'!B92</f>
        <v>120</v>
      </c>
      <c r="C90" s="16">
        <f>'[1]19'!C92</f>
        <v>0</v>
      </c>
      <c r="D90" s="16">
        <f>'[1]19'!D92</f>
        <v>203</v>
      </c>
      <c r="E90" s="16">
        <f>'[1]19'!E92</f>
        <v>0</v>
      </c>
      <c r="F90" s="15">
        <f t="shared" si="17"/>
        <v>323</v>
      </c>
      <c r="G90" s="15">
        <f>'[1]19'!H92</f>
        <v>-0.5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'[1]19'!B93</f>
        <v>120</v>
      </c>
      <c r="C91" s="16">
        <f>'[1]19'!C93</f>
        <v>0</v>
      </c>
      <c r="D91" s="16">
        <f>'[1]19'!D93</f>
        <v>203</v>
      </c>
      <c r="E91" s="16">
        <f>'[1]19'!E93</f>
        <v>0</v>
      </c>
      <c r="F91" s="15">
        <f t="shared" si="17"/>
        <v>323</v>
      </c>
      <c r="G91" s="15">
        <f>'[1]19'!H93</f>
        <v>-0.5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'[1]19'!B94</f>
        <v>120</v>
      </c>
      <c r="C92" s="16">
        <f>'[1]19'!C94</f>
        <v>0</v>
      </c>
      <c r="D92" s="16">
        <f>'[1]19'!D94</f>
        <v>203</v>
      </c>
      <c r="E92" s="16">
        <f>'[1]19'!E94</f>
        <v>0</v>
      </c>
      <c r="F92" s="15">
        <f t="shared" si="17"/>
        <v>323</v>
      </c>
      <c r="G92" s="15">
        <f>'[1]19'!H94</f>
        <v>-0.5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'[1]19'!B95</f>
        <v>120</v>
      </c>
      <c r="C93" s="16">
        <f>'[1]19'!C95</f>
        <v>0</v>
      </c>
      <c r="D93" s="16">
        <f>'[1]19'!D95</f>
        <v>203</v>
      </c>
      <c r="E93" s="16">
        <f>'[1]19'!E95</f>
        <v>0</v>
      </c>
      <c r="F93" s="15">
        <f t="shared" si="17"/>
        <v>323</v>
      </c>
      <c r="G93" s="15">
        <f>'[1]19'!H95</f>
        <v>-0.5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'[1]19'!B96</f>
        <v>120</v>
      </c>
      <c r="C94" s="16">
        <f>'[1]19'!C96</f>
        <v>0</v>
      </c>
      <c r="D94" s="16">
        <f>'[1]19'!D96</f>
        <v>203</v>
      </c>
      <c r="E94" s="16">
        <f>'[1]19'!E96</f>
        <v>0</v>
      </c>
      <c r="F94" s="15">
        <f t="shared" si="17"/>
        <v>323</v>
      </c>
      <c r="G94" s="15">
        <f>'[1]19'!H96</f>
        <v>-0.5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'[1]19'!B97</f>
        <v>120</v>
      </c>
      <c r="C95" s="16">
        <f>'[1]19'!C97</f>
        <v>0</v>
      </c>
      <c r="D95" s="16">
        <f>'[1]19'!D97</f>
        <v>203</v>
      </c>
      <c r="E95" s="16">
        <f>'[1]19'!E97</f>
        <v>0</v>
      </c>
      <c r="F95" s="15">
        <f t="shared" si="17"/>
        <v>323</v>
      </c>
      <c r="G95" s="15">
        <f>'[1]19'!H97</f>
        <v>-0.5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'[1]19'!B98</f>
        <v>120</v>
      </c>
      <c r="C96" s="16">
        <f>'[1]19'!C98</f>
        <v>0</v>
      </c>
      <c r="D96" s="16">
        <f>'[1]19'!D98</f>
        <v>203</v>
      </c>
      <c r="E96" s="16">
        <f>'[1]19'!E98</f>
        <v>0</v>
      </c>
      <c r="F96" s="15">
        <f t="shared" si="17"/>
        <v>323</v>
      </c>
      <c r="G96" s="15">
        <f>'[1]19'!H98</f>
        <v>-0.5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'[1]19'!B99</f>
        <v>120</v>
      </c>
      <c r="C97" s="16">
        <f>'[1]19'!C99</f>
        <v>0</v>
      </c>
      <c r="D97" s="16">
        <f>'[1]19'!D99</f>
        <v>203</v>
      </c>
      <c r="E97" s="16">
        <f>'[1]19'!E99</f>
        <v>0</v>
      </c>
      <c r="F97" s="15">
        <f t="shared" si="17"/>
        <v>323</v>
      </c>
      <c r="G97" s="15">
        <f>'[1]19'!H99</f>
        <v>-0.5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'[1]19'!B100</f>
        <v>120</v>
      </c>
      <c r="C98" s="16">
        <f>'[1]19'!C100</f>
        <v>0</v>
      </c>
      <c r="D98" s="16">
        <f>'[1]19'!D100</f>
        <v>203</v>
      </c>
      <c r="E98" s="16">
        <f>'[1]19'!E100</f>
        <v>0</v>
      </c>
      <c r="F98" s="15">
        <f t="shared" si="17"/>
        <v>323</v>
      </c>
      <c r="G98" s="15">
        <f>'[1]19'!H100</f>
        <v>-0.5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'[2]19'!B5</f>
        <v>84</v>
      </c>
      <c r="C3" s="204">
        <f>'[2]19'!C5</f>
        <v>0</v>
      </c>
      <c r="D3" s="204">
        <f>'[2]19'!D5</f>
        <v>0</v>
      </c>
      <c r="E3" s="204">
        <f>'[2]19'!E5</f>
        <v>0</v>
      </c>
      <c r="F3" s="15">
        <f>SUM(B3:E3)</f>
        <v>84</v>
      </c>
      <c r="G3" s="203">
        <f>'[2]19'!H5</f>
        <v>34</v>
      </c>
      <c r="H3" s="204">
        <f>'[2]19'!I5</f>
        <v>0</v>
      </c>
      <c r="I3" s="204">
        <f>'[2]19'!J5</f>
        <v>0</v>
      </c>
      <c r="J3" s="204">
        <f>'[2]19'!K5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3">
        <f>'[2]19'!B6</f>
        <v>84</v>
      </c>
      <c r="C4" s="204">
        <f>'[2]19'!C6</f>
        <v>0</v>
      </c>
      <c r="D4" s="204">
        <f>'[2]19'!D6</f>
        <v>0</v>
      </c>
      <c r="E4" s="204">
        <f>'[2]19'!E6</f>
        <v>0</v>
      </c>
      <c r="F4" s="15">
        <f>SUM(B4:E4)</f>
        <v>84</v>
      </c>
      <c r="G4" s="203">
        <f>'[2]19'!H6</f>
        <v>34</v>
      </c>
      <c r="H4" s="204">
        <f>'[2]19'!I6</f>
        <v>0</v>
      </c>
      <c r="I4" s="204">
        <f>'[2]19'!J6</f>
        <v>0</v>
      </c>
      <c r="J4" s="204">
        <f>'[2]19'!K6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3">
        <f>'[2]19'!B7</f>
        <v>84</v>
      </c>
      <c r="C5" s="204">
        <f>'[2]19'!C7</f>
        <v>0</v>
      </c>
      <c r="D5" s="204">
        <f>'[2]19'!D7</f>
        <v>0</v>
      </c>
      <c r="E5" s="204">
        <f>'[2]19'!E7</f>
        <v>0</v>
      </c>
      <c r="F5" s="15">
        <f t="shared" ref="F5:F68" si="6">SUM(B5:E5)</f>
        <v>84</v>
      </c>
      <c r="G5" s="203">
        <f>'[2]19'!H7</f>
        <v>34</v>
      </c>
      <c r="H5" s="204">
        <f>'[2]19'!I7</f>
        <v>0</v>
      </c>
      <c r="I5" s="204">
        <f>'[2]19'!J7</f>
        <v>0</v>
      </c>
      <c r="J5" s="204">
        <f>'[2]19'!K7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3">
        <f>'[2]19'!B8</f>
        <v>84</v>
      </c>
      <c r="C6" s="204">
        <f>'[2]19'!C8</f>
        <v>0</v>
      </c>
      <c r="D6" s="204">
        <f>'[2]19'!D8</f>
        <v>0</v>
      </c>
      <c r="E6" s="204">
        <f>'[2]19'!E8</f>
        <v>0</v>
      </c>
      <c r="F6" s="15">
        <f t="shared" si="6"/>
        <v>84</v>
      </c>
      <c r="G6" s="203">
        <f>'[2]19'!H8</f>
        <v>34</v>
      </c>
      <c r="H6" s="204">
        <f>'[2]19'!I8</f>
        <v>0</v>
      </c>
      <c r="I6" s="204">
        <f>'[2]19'!J8</f>
        <v>0</v>
      </c>
      <c r="J6" s="204">
        <f>'[2]19'!K8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3">
        <f>'[2]19'!B9</f>
        <v>84</v>
      </c>
      <c r="C7" s="204">
        <f>'[2]19'!C9</f>
        <v>0</v>
      </c>
      <c r="D7" s="204">
        <f>'[2]19'!D9</f>
        <v>0</v>
      </c>
      <c r="E7" s="204">
        <f>'[2]19'!E9</f>
        <v>0</v>
      </c>
      <c r="F7" s="15">
        <f t="shared" si="6"/>
        <v>84</v>
      </c>
      <c r="G7" s="203">
        <f>'[2]19'!H9</f>
        <v>34</v>
      </c>
      <c r="H7" s="204">
        <f>'[2]19'!I9</f>
        <v>0</v>
      </c>
      <c r="I7" s="204">
        <f>'[2]19'!J9</f>
        <v>0</v>
      </c>
      <c r="J7" s="204">
        <f>'[2]19'!K9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3">
        <f>'[2]19'!B10</f>
        <v>84</v>
      </c>
      <c r="C8" s="204">
        <f>'[2]19'!C10</f>
        <v>0</v>
      </c>
      <c r="D8" s="204">
        <f>'[2]19'!D10</f>
        <v>0</v>
      </c>
      <c r="E8" s="204">
        <f>'[2]19'!E10</f>
        <v>0</v>
      </c>
      <c r="F8" s="15">
        <f t="shared" si="6"/>
        <v>84</v>
      </c>
      <c r="G8" s="203">
        <f>'[2]19'!H10</f>
        <v>34</v>
      </c>
      <c r="H8" s="204">
        <f>'[2]19'!I10</f>
        <v>0</v>
      </c>
      <c r="I8" s="204">
        <f>'[2]19'!J10</f>
        <v>0</v>
      </c>
      <c r="J8" s="204">
        <f>'[2]19'!K10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3">
        <f>'[2]19'!B11</f>
        <v>84</v>
      </c>
      <c r="C9" s="204">
        <f>'[2]19'!C11</f>
        <v>0</v>
      </c>
      <c r="D9" s="204">
        <f>'[2]19'!D11</f>
        <v>0</v>
      </c>
      <c r="E9" s="204">
        <f>'[2]19'!E11</f>
        <v>0</v>
      </c>
      <c r="F9" s="15">
        <f t="shared" si="6"/>
        <v>84</v>
      </c>
      <c r="G9" s="203">
        <f>'[2]19'!H11</f>
        <v>34</v>
      </c>
      <c r="H9" s="204">
        <f>'[2]19'!I11</f>
        <v>0</v>
      </c>
      <c r="I9" s="204">
        <f>'[2]19'!J11</f>
        <v>0</v>
      </c>
      <c r="J9" s="204">
        <f>'[2]19'!K11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3">
        <f>'[2]19'!B12</f>
        <v>84</v>
      </c>
      <c r="C10" s="204">
        <f>'[2]19'!C12</f>
        <v>0</v>
      </c>
      <c r="D10" s="204">
        <f>'[2]19'!D12</f>
        <v>0</v>
      </c>
      <c r="E10" s="204">
        <f>'[2]19'!E12</f>
        <v>0</v>
      </c>
      <c r="F10" s="15">
        <f t="shared" si="6"/>
        <v>84</v>
      </c>
      <c r="G10" s="203">
        <f>'[2]19'!H12</f>
        <v>34</v>
      </c>
      <c r="H10" s="204">
        <f>'[2]19'!I12</f>
        <v>0</v>
      </c>
      <c r="I10" s="204">
        <f>'[2]19'!J12</f>
        <v>0</v>
      </c>
      <c r="J10" s="204">
        <f>'[2]19'!K12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3">
        <f>'[2]19'!B13</f>
        <v>84</v>
      </c>
      <c r="C11" s="204">
        <f>'[2]19'!C13</f>
        <v>0</v>
      </c>
      <c r="D11" s="204">
        <f>'[2]19'!D13</f>
        <v>0</v>
      </c>
      <c r="E11" s="204">
        <f>'[2]19'!E13</f>
        <v>0</v>
      </c>
      <c r="F11" s="15">
        <f t="shared" si="6"/>
        <v>84</v>
      </c>
      <c r="G11" s="203">
        <f>'[2]19'!H13</f>
        <v>34</v>
      </c>
      <c r="H11" s="204">
        <f>'[2]19'!I13</f>
        <v>0</v>
      </c>
      <c r="I11" s="204">
        <f>'[2]19'!J13</f>
        <v>0</v>
      </c>
      <c r="J11" s="204">
        <f>'[2]19'!K13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3">
        <f>'[2]19'!B14</f>
        <v>84</v>
      </c>
      <c r="C12" s="204">
        <f>'[2]19'!C14</f>
        <v>0</v>
      </c>
      <c r="D12" s="204">
        <f>'[2]19'!D14</f>
        <v>0</v>
      </c>
      <c r="E12" s="204">
        <f>'[2]19'!E14</f>
        <v>0</v>
      </c>
      <c r="F12" s="15">
        <f t="shared" si="6"/>
        <v>84</v>
      </c>
      <c r="G12" s="203">
        <f>'[2]19'!H14</f>
        <v>34</v>
      </c>
      <c r="H12" s="204">
        <f>'[2]19'!I14</f>
        <v>0</v>
      </c>
      <c r="I12" s="204">
        <f>'[2]19'!J14</f>
        <v>0</v>
      </c>
      <c r="J12" s="204">
        <f>'[2]19'!K14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3">
        <f>'[2]19'!B15</f>
        <v>84</v>
      </c>
      <c r="C13" s="204">
        <f>'[2]19'!C15</f>
        <v>0</v>
      </c>
      <c r="D13" s="204">
        <f>'[2]19'!D15</f>
        <v>0</v>
      </c>
      <c r="E13" s="204">
        <f>'[2]19'!E15</f>
        <v>0</v>
      </c>
      <c r="F13" s="15">
        <f t="shared" si="6"/>
        <v>84</v>
      </c>
      <c r="G13" s="203">
        <f>'[2]19'!H15</f>
        <v>34</v>
      </c>
      <c r="H13" s="204">
        <f>'[2]19'!I15</f>
        <v>0</v>
      </c>
      <c r="I13" s="204">
        <f>'[2]19'!J15</f>
        <v>0</v>
      </c>
      <c r="J13" s="204">
        <f>'[2]19'!K15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3">
        <f>'[2]19'!B16</f>
        <v>84</v>
      </c>
      <c r="C14" s="204">
        <f>'[2]19'!C16</f>
        <v>0</v>
      </c>
      <c r="D14" s="204">
        <f>'[2]19'!D16</f>
        <v>0</v>
      </c>
      <c r="E14" s="204">
        <f>'[2]19'!E16</f>
        <v>0</v>
      </c>
      <c r="F14" s="15">
        <f t="shared" si="6"/>
        <v>84</v>
      </c>
      <c r="G14" s="203">
        <f>'[2]19'!H16</f>
        <v>34</v>
      </c>
      <c r="H14" s="204">
        <f>'[2]19'!I16</f>
        <v>0</v>
      </c>
      <c r="I14" s="204">
        <f>'[2]19'!J16</f>
        <v>0</v>
      </c>
      <c r="J14" s="204">
        <f>'[2]19'!K16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3">
        <f>'[2]19'!B17</f>
        <v>84</v>
      </c>
      <c r="C15" s="204">
        <f>'[2]19'!C17</f>
        <v>0</v>
      </c>
      <c r="D15" s="204">
        <f>'[2]19'!D17</f>
        <v>0</v>
      </c>
      <c r="E15" s="204">
        <f>'[2]19'!E17</f>
        <v>0</v>
      </c>
      <c r="F15" s="15">
        <f t="shared" si="6"/>
        <v>84</v>
      </c>
      <c r="G15" s="203">
        <f>'[2]19'!H17</f>
        <v>34</v>
      </c>
      <c r="H15" s="204">
        <f>'[2]19'!I17</f>
        <v>0</v>
      </c>
      <c r="I15" s="204">
        <f>'[2]19'!J17</f>
        <v>0</v>
      </c>
      <c r="J15" s="204">
        <f>'[2]19'!K17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3">
        <f>'[2]19'!B18</f>
        <v>84</v>
      </c>
      <c r="C16" s="204">
        <f>'[2]19'!C18</f>
        <v>0</v>
      </c>
      <c r="D16" s="204">
        <f>'[2]19'!D18</f>
        <v>0</v>
      </c>
      <c r="E16" s="204">
        <f>'[2]19'!E18</f>
        <v>0</v>
      </c>
      <c r="F16" s="15">
        <f t="shared" si="6"/>
        <v>84</v>
      </c>
      <c r="G16" s="203">
        <f>'[2]19'!H18</f>
        <v>34</v>
      </c>
      <c r="H16" s="204">
        <f>'[2]19'!I18</f>
        <v>0</v>
      </c>
      <c r="I16" s="204">
        <f>'[2]19'!J18</f>
        <v>0</v>
      </c>
      <c r="J16" s="204">
        <f>'[2]19'!K18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3">
        <f>'[2]19'!B19</f>
        <v>84</v>
      </c>
      <c r="C17" s="204">
        <f>'[2]19'!C19</f>
        <v>0</v>
      </c>
      <c r="D17" s="204">
        <f>'[2]19'!D19</f>
        <v>0</v>
      </c>
      <c r="E17" s="204">
        <f>'[2]19'!E19</f>
        <v>0</v>
      </c>
      <c r="F17" s="15">
        <f t="shared" si="6"/>
        <v>84</v>
      </c>
      <c r="G17" s="203">
        <f>'[2]19'!H19</f>
        <v>34</v>
      </c>
      <c r="H17" s="204">
        <f>'[2]19'!I19</f>
        <v>0</v>
      </c>
      <c r="I17" s="204">
        <f>'[2]19'!J19</f>
        <v>0</v>
      </c>
      <c r="J17" s="204">
        <f>'[2]19'!K19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3">
        <f>'[2]19'!B20</f>
        <v>84</v>
      </c>
      <c r="C18" s="204">
        <f>'[2]19'!C20</f>
        <v>0</v>
      </c>
      <c r="D18" s="204">
        <f>'[2]19'!D20</f>
        <v>0</v>
      </c>
      <c r="E18" s="204">
        <f>'[2]19'!E20</f>
        <v>0</v>
      </c>
      <c r="F18" s="15">
        <f t="shared" si="6"/>
        <v>84</v>
      </c>
      <c r="G18" s="203">
        <f>'[2]19'!H20</f>
        <v>34</v>
      </c>
      <c r="H18" s="204">
        <f>'[2]19'!I20</f>
        <v>0</v>
      </c>
      <c r="I18" s="204">
        <f>'[2]19'!J20</f>
        <v>0</v>
      </c>
      <c r="J18" s="204">
        <f>'[2]19'!K20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3">
        <f>'[2]19'!B21</f>
        <v>84</v>
      </c>
      <c r="C19" s="204">
        <f>'[2]19'!C21</f>
        <v>0</v>
      </c>
      <c r="D19" s="204">
        <f>'[2]19'!D21</f>
        <v>0</v>
      </c>
      <c r="E19" s="204">
        <f>'[2]19'!E21</f>
        <v>0</v>
      </c>
      <c r="F19" s="15">
        <f t="shared" si="6"/>
        <v>84</v>
      </c>
      <c r="G19" s="203">
        <f>'[2]19'!H21</f>
        <v>35</v>
      </c>
      <c r="H19" s="204">
        <f>'[2]19'!I21</f>
        <v>0</v>
      </c>
      <c r="I19" s="204">
        <f>'[2]19'!J21</f>
        <v>0</v>
      </c>
      <c r="J19" s="204">
        <f>'[2]19'!K21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3">
        <f>'[2]19'!B22</f>
        <v>84</v>
      </c>
      <c r="C20" s="204">
        <f>'[2]19'!C22</f>
        <v>0</v>
      </c>
      <c r="D20" s="204">
        <f>'[2]19'!D22</f>
        <v>0</v>
      </c>
      <c r="E20" s="204">
        <f>'[2]19'!E22</f>
        <v>0</v>
      </c>
      <c r="F20" s="15">
        <f t="shared" si="6"/>
        <v>84</v>
      </c>
      <c r="G20" s="203">
        <f>'[2]19'!H22</f>
        <v>35</v>
      </c>
      <c r="H20" s="204">
        <f>'[2]19'!I22</f>
        <v>0</v>
      </c>
      <c r="I20" s="204">
        <f>'[2]19'!J22</f>
        <v>0</v>
      </c>
      <c r="J20" s="204">
        <f>'[2]19'!K22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3">
        <f>'[2]19'!B23</f>
        <v>84</v>
      </c>
      <c r="C21" s="204">
        <f>'[2]19'!C23</f>
        <v>0</v>
      </c>
      <c r="D21" s="204">
        <f>'[2]19'!D23</f>
        <v>0</v>
      </c>
      <c r="E21" s="204">
        <f>'[2]19'!E23</f>
        <v>0</v>
      </c>
      <c r="F21" s="15">
        <f t="shared" si="6"/>
        <v>84</v>
      </c>
      <c r="G21" s="203">
        <f>'[2]19'!H23</f>
        <v>35</v>
      </c>
      <c r="H21" s="204">
        <f>'[2]19'!I23</f>
        <v>0</v>
      </c>
      <c r="I21" s="204">
        <f>'[2]19'!J23</f>
        <v>0</v>
      </c>
      <c r="J21" s="204">
        <f>'[2]19'!K23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3">
        <f>'[2]19'!B24</f>
        <v>84</v>
      </c>
      <c r="C22" s="204">
        <f>'[2]19'!C24</f>
        <v>0</v>
      </c>
      <c r="D22" s="204">
        <f>'[2]19'!D24</f>
        <v>0</v>
      </c>
      <c r="E22" s="204">
        <f>'[2]19'!E24</f>
        <v>0</v>
      </c>
      <c r="F22" s="15">
        <f t="shared" si="6"/>
        <v>84</v>
      </c>
      <c r="G22" s="203">
        <f>'[2]19'!H24</f>
        <v>35</v>
      </c>
      <c r="H22" s="204">
        <f>'[2]19'!I24</f>
        <v>0</v>
      </c>
      <c r="I22" s="204">
        <f>'[2]19'!J24</f>
        <v>0</v>
      </c>
      <c r="J22" s="204">
        <f>'[2]19'!K24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3">
        <f>'[2]19'!B25</f>
        <v>84</v>
      </c>
      <c r="C23" s="204">
        <f>'[2]19'!C25</f>
        <v>0</v>
      </c>
      <c r="D23" s="204">
        <f>'[2]19'!D25</f>
        <v>0</v>
      </c>
      <c r="E23" s="204">
        <f>'[2]19'!E25</f>
        <v>0</v>
      </c>
      <c r="F23" s="15">
        <f t="shared" si="6"/>
        <v>84</v>
      </c>
      <c r="G23" s="203">
        <f>'[2]19'!H25</f>
        <v>35</v>
      </c>
      <c r="H23" s="204">
        <f>'[2]19'!I25</f>
        <v>0</v>
      </c>
      <c r="I23" s="204">
        <f>'[2]19'!J25</f>
        <v>0</v>
      </c>
      <c r="J23" s="204">
        <f>'[2]19'!K25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3">
        <f>'[2]19'!B26</f>
        <v>84</v>
      </c>
      <c r="C24" s="204">
        <f>'[2]19'!C26</f>
        <v>0</v>
      </c>
      <c r="D24" s="204">
        <f>'[2]19'!D26</f>
        <v>0</v>
      </c>
      <c r="E24" s="204">
        <f>'[2]19'!E26</f>
        <v>0</v>
      </c>
      <c r="F24" s="15">
        <f t="shared" si="6"/>
        <v>84</v>
      </c>
      <c r="G24" s="203">
        <f>'[2]19'!H26</f>
        <v>35</v>
      </c>
      <c r="H24" s="204">
        <f>'[2]19'!I26</f>
        <v>0</v>
      </c>
      <c r="I24" s="204">
        <f>'[2]19'!J26</f>
        <v>0</v>
      </c>
      <c r="J24" s="204">
        <f>'[2]19'!K26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3">
        <f>'[2]19'!B27</f>
        <v>84</v>
      </c>
      <c r="C25" s="204">
        <f>'[2]19'!C27</f>
        <v>0</v>
      </c>
      <c r="D25" s="204">
        <f>'[2]19'!D27</f>
        <v>0</v>
      </c>
      <c r="E25" s="204">
        <f>'[2]19'!E27</f>
        <v>0</v>
      </c>
      <c r="F25" s="15">
        <f t="shared" si="6"/>
        <v>84</v>
      </c>
      <c r="G25" s="203">
        <f>'[2]19'!H27</f>
        <v>35</v>
      </c>
      <c r="H25" s="204">
        <f>'[2]19'!I27</f>
        <v>0</v>
      </c>
      <c r="I25" s="204">
        <f>'[2]19'!J27</f>
        <v>0</v>
      </c>
      <c r="J25" s="204">
        <f>'[2]19'!K27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3">
        <f>'[2]19'!B28</f>
        <v>84</v>
      </c>
      <c r="C26" s="204">
        <f>'[2]19'!C28</f>
        <v>0</v>
      </c>
      <c r="D26" s="204">
        <f>'[2]19'!D28</f>
        <v>0</v>
      </c>
      <c r="E26" s="204">
        <f>'[2]19'!E28</f>
        <v>0</v>
      </c>
      <c r="F26" s="15">
        <f t="shared" si="6"/>
        <v>84</v>
      </c>
      <c r="G26" s="203">
        <f>'[2]19'!H28</f>
        <v>35</v>
      </c>
      <c r="H26" s="204">
        <f>'[2]19'!I28</f>
        <v>0</v>
      </c>
      <c r="I26" s="204">
        <f>'[2]19'!J28</f>
        <v>0</v>
      </c>
      <c r="J26" s="204">
        <f>'[2]19'!K28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3">
        <f>'[2]19'!B29</f>
        <v>84</v>
      </c>
      <c r="C27" s="204">
        <f>'[2]19'!C29</f>
        <v>0</v>
      </c>
      <c r="D27" s="204">
        <f>'[2]19'!D29</f>
        <v>0</v>
      </c>
      <c r="E27" s="204">
        <f>'[2]19'!E29</f>
        <v>0</v>
      </c>
      <c r="F27" s="15">
        <f t="shared" si="6"/>
        <v>84</v>
      </c>
      <c r="G27" s="203">
        <f>'[2]19'!H29</f>
        <v>35</v>
      </c>
      <c r="H27" s="204">
        <f>'[2]19'!I29</f>
        <v>0</v>
      </c>
      <c r="I27" s="204">
        <f>'[2]19'!J29</f>
        <v>0</v>
      </c>
      <c r="J27" s="204">
        <f>'[2]19'!K29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3">
        <f>'[2]19'!B30</f>
        <v>84</v>
      </c>
      <c r="C28" s="204">
        <f>'[2]19'!C30</f>
        <v>0</v>
      </c>
      <c r="D28" s="204">
        <f>'[2]19'!D30</f>
        <v>0</v>
      </c>
      <c r="E28" s="204">
        <f>'[2]19'!E30</f>
        <v>0</v>
      </c>
      <c r="F28" s="15">
        <f t="shared" si="6"/>
        <v>84</v>
      </c>
      <c r="G28" s="203">
        <f>'[2]19'!H30</f>
        <v>35</v>
      </c>
      <c r="H28" s="204">
        <f>'[2]19'!I30</f>
        <v>0</v>
      </c>
      <c r="I28" s="204">
        <f>'[2]19'!J30</f>
        <v>0</v>
      </c>
      <c r="J28" s="204">
        <f>'[2]19'!K30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3">
        <f>'[2]19'!B31</f>
        <v>84</v>
      </c>
      <c r="C29" s="204">
        <f>'[2]19'!C31</f>
        <v>0</v>
      </c>
      <c r="D29" s="204">
        <f>'[2]19'!D31</f>
        <v>0</v>
      </c>
      <c r="E29" s="204">
        <f>'[2]19'!E31</f>
        <v>0</v>
      </c>
      <c r="F29" s="15">
        <f t="shared" si="6"/>
        <v>84</v>
      </c>
      <c r="G29" s="203">
        <f>'[2]19'!H31</f>
        <v>35</v>
      </c>
      <c r="H29" s="204">
        <f>'[2]19'!I31</f>
        <v>0</v>
      </c>
      <c r="I29" s="204">
        <f>'[2]19'!J31</f>
        <v>0</v>
      </c>
      <c r="J29" s="204">
        <f>'[2]19'!K31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3">
        <f>'[2]19'!B32</f>
        <v>84</v>
      </c>
      <c r="C30" s="204">
        <f>'[2]19'!C32</f>
        <v>0</v>
      </c>
      <c r="D30" s="204">
        <f>'[2]19'!D32</f>
        <v>0</v>
      </c>
      <c r="E30" s="204">
        <f>'[2]19'!E32</f>
        <v>0</v>
      </c>
      <c r="F30" s="15">
        <f t="shared" si="6"/>
        <v>84</v>
      </c>
      <c r="G30" s="203">
        <f>'[2]19'!H32</f>
        <v>35</v>
      </c>
      <c r="H30" s="204">
        <f>'[2]19'!I32</f>
        <v>0</v>
      </c>
      <c r="I30" s="204">
        <f>'[2]19'!J32</f>
        <v>0</v>
      </c>
      <c r="J30" s="204">
        <f>'[2]19'!K32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3">
        <f>'[2]19'!B33</f>
        <v>84</v>
      </c>
      <c r="C31" s="204">
        <f>'[2]19'!C33</f>
        <v>0</v>
      </c>
      <c r="D31" s="204">
        <f>'[2]19'!D33</f>
        <v>0</v>
      </c>
      <c r="E31" s="204">
        <f>'[2]19'!E33</f>
        <v>0</v>
      </c>
      <c r="F31" s="15">
        <f t="shared" si="6"/>
        <v>84</v>
      </c>
      <c r="G31" s="203">
        <f>'[2]19'!H33</f>
        <v>35</v>
      </c>
      <c r="H31" s="204">
        <f>'[2]19'!I33</f>
        <v>0</v>
      </c>
      <c r="I31" s="204">
        <f>'[2]19'!J33</f>
        <v>0</v>
      </c>
      <c r="J31" s="204">
        <f>'[2]19'!K33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3">
        <f>'[2]19'!B34</f>
        <v>84</v>
      </c>
      <c r="C32" s="204">
        <f>'[2]19'!C34</f>
        <v>0</v>
      </c>
      <c r="D32" s="204">
        <f>'[2]19'!D34</f>
        <v>0</v>
      </c>
      <c r="E32" s="204">
        <f>'[2]19'!E34</f>
        <v>0</v>
      </c>
      <c r="F32" s="15">
        <f t="shared" si="6"/>
        <v>84</v>
      </c>
      <c r="G32" s="203">
        <f>'[2]19'!H34</f>
        <v>35</v>
      </c>
      <c r="H32" s="204">
        <f>'[2]19'!I34</f>
        <v>0</v>
      </c>
      <c r="I32" s="204">
        <f>'[2]19'!J34</f>
        <v>0</v>
      </c>
      <c r="J32" s="204">
        <f>'[2]19'!K34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3">
        <f>'[2]19'!B35</f>
        <v>84</v>
      </c>
      <c r="C33" s="204">
        <f>'[2]19'!C35</f>
        <v>0</v>
      </c>
      <c r="D33" s="204">
        <f>'[2]19'!D35</f>
        <v>0</v>
      </c>
      <c r="E33" s="204">
        <f>'[2]19'!E35</f>
        <v>0</v>
      </c>
      <c r="F33" s="15">
        <f t="shared" si="6"/>
        <v>84</v>
      </c>
      <c r="G33" s="203">
        <f>'[2]19'!H35</f>
        <v>35</v>
      </c>
      <c r="H33" s="204">
        <f>'[2]19'!I35</f>
        <v>0</v>
      </c>
      <c r="I33" s="204">
        <f>'[2]19'!J35</f>
        <v>0</v>
      </c>
      <c r="J33" s="204">
        <f>'[2]19'!K35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3">
        <f>'[2]19'!B36</f>
        <v>84</v>
      </c>
      <c r="C34" s="204">
        <f>'[2]19'!C36</f>
        <v>0</v>
      </c>
      <c r="D34" s="204">
        <f>'[2]19'!D36</f>
        <v>0</v>
      </c>
      <c r="E34" s="204">
        <f>'[2]19'!E36</f>
        <v>0</v>
      </c>
      <c r="F34" s="15">
        <f t="shared" si="6"/>
        <v>84</v>
      </c>
      <c r="G34" s="203">
        <f>'[2]19'!H36</f>
        <v>34</v>
      </c>
      <c r="H34" s="204">
        <f>'[2]19'!I36</f>
        <v>0</v>
      </c>
      <c r="I34" s="204">
        <f>'[2]19'!J36</f>
        <v>0</v>
      </c>
      <c r="J34" s="204">
        <f>'[2]19'!K36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3">
        <f>'[2]19'!B37</f>
        <v>84</v>
      </c>
      <c r="C35" s="204">
        <f>'[2]19'!C37</f>
        <v>0</v>
      </c>
      <c r="D35" s="204">
        <f>'[2]19'!D37</f>
        <v>0</v>
      </c>
      <c r="E35" s="204">
        <f>'[2]19'!E37</f>
        <v>0</v>
      </c>
      <c r="F35" s="15">
        <f t="shared" si="6"/>
        <v>84</v>
      </c>
      <c r="G35" s="203">
        <f>'[2]19'!H37</f>
        <v>34</v>
      </c>
      <c r="H35" s="204">
        <f>'[2]19'!I37</f>
        <v>0</v>
      </c>
      <c r="I35" s="204">
        <f>'[2]19'!J37</f>
        <v>0</v>
      </c>
      <c r="J35" s="204">
        <f>'[2]19'!K37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3">
        <f>'[2]19'!B38</f>
        <v>84</v>
      </c>
      <c r="C36" s="204">
        <f>'[2]19'!C38</f>
        <v>0</v>
      </c>
      <c r="D36" s="204">
        <f>'[2]19'!D38</f>
        <v>0</v>
      </c>
      <c r="E36" s="204">
        <f>'[2]19'!E38</f>
        <v>0</v>
      </c>
      <c r="F36" s="15">
        <f t="shared" si="6"/>
        <v>84</v>
      </c>
      <c r="G36" s="203">
        <f>'[2]19'!H38</f>
        <v>34</v>
      </c>
      <c r="H36" s="204">
        <f>'[2]19'!I38</f>
        <v>0</v>
      </c>
      <c r="I36" s="204">
        <f>'[2]19'!J38</f>
        <v>0</v>
      </c>
      <c r="J36" s="204">
        <f>'[2]19'!K38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3">
        <f>'[2]19'!B39</f>
        <v>84</v>
      </c>
      <c r="C37" s="204">
        <f>'[2]19'!C39</f>
        <v>0</v>
      </c>
      <c r="D37" s="204">
        <f>'[2]19'!D39</f>
        <v>0</v>
      </c>
      <c r="E37" s="204">
        <f>'[2]19'!E39</f>
        <v>0</v>
      </c>
      <c r="F37" s="15">
        <f t="shared" si="6"/>
        <v>84</v>
      </c>
      <c r="G37" s="203">
        <f>'[2]19'!H39</f>
        <v>34</v>
      </c>
      <c r="H37" s="204">
        <f>'[2]19'!I39</f>
        <v>0</v>
      </c>
      <c r="I37" s="204">
        <f>'[2]19'!J39</f>
        <v>0</v>
      </c>
      <c r="J37" s="204">
        <f>'[2]19'!K39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3">
        <f>'[2]19'!B40</f>
        <v>84</v>
      </c>
      <c r="C38" s="204">
        <f>'[2]19'!C40</f>
        <v>0</v>
      </c>
      <c r="D38" s="204">
        <f>'[2]19'!D40</f>
        <v>0</v>
      </c>
      <c r="E38" s="204">
        <f>'[2]19'!E40</f>
        <v>0</v>
      </c>
      <c r="F38" s="15">
        <f t="shared" si="6"/>
        <v>84</v>
      </c>
      <c r="G38" s="203">
        <f>'[2]19'!H40</f>
        <v>34</v>
      </c>
      <c r="H38" s="204">
        <f>'[2]19'!I40</f>
        <v>0</v>
      </c>
      <c r="I38" s="204">
        <f>'[2]19'!J40</f>
        <v>0</v>
      </c>
      <c r="J38" s="204">
        <f>'[2]19'!K40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3">
        <f>'[2]19'!B41</f>
        <v>84</v>
      </c>
      <c r="C39" s="204">
        <f>'[2]19'!C41</f>
        <v>0</v>
      </c>
      <c r="D39" s="204">
        <f>'[2]19'!D41</f>
        <v>0</v>
      </c>
      <c r="E39" s="204">
        <f>'[2]19'!E41</f>
        <v>0</v>
      </c>
      <c r="F39" s="15">
        <f t="shared" si="6"/>
        <v>84</v>
      </c>
      <c r="G39" s="203">
        <f>'[2]19'!H41</f>
        <v>34</v>
      </c>
      <c r="H39" s="204">
        <f>'[2]19'!I41</f>
        <v>0</v>
      </c>
      <c r="I39" s="204">
        <f>'[2]19'!J41</f>
        <v>0</v>
      </c>
      <c r="J39" s="204">
        <f>'[2]19'!K41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3">
        <f>'[2]19'!B42</f>
        <v>84</v>
      </c>
      <c r="C40" s="204">
        <f>'[2]19'!C42</f>
        <v>0</v>
      </c>
      <c r="D40" s="204">
        <f>'[2]19'!D42</f>
        <v>0</v>
      </c>
      <c r="E40" s="204">
        <f>'[2]19'!E42</f>
        <v>0</v>
      </c>
      <c r="F40" s="15">
        <f t="shared" si="6"/>
        <v>84</v>
      </c>
      <c r="G40" s="203">
        <f>'[2]19'!H42</f>
        <v>34</v>
      </c>
      <c r="H40" s="204">
        <f>'[2]19'!I42</f>
        <v>0</v>
      </c>
      <c r="I40" s="204">
        <f>'[2]19'!J42</f>
        <v>0</v>
      </c>
      <c r="J40" s="204">
        <f>'[2]19'!K42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3">
        <f>'[2]19'!B43</f>
        <v>84</v>
      </c>
      <c r="C41" s="204">
        <f>'[2]19'!C43</f>
        <v>0</v>
      </c>
      <c r="D41" s="204">
        <f>'[2]19'!D43</f>
        <v>0</v>
      </c>
      <c r="E41" s="204">
        <f>'[2]19'!E43</f>
        <v>0</v>
      </c>
      <c r="F41" s="15">
        <f t="shared" si="6"/>
        <v>84</v>
      </c>
      <c r="G41" s="203">
        <f>'[2]19'!H43</f>
        <v>34</v>
      </c>
      <c r="H41" s="204">
        <f>'[2]19'!I43</f>
        <v>0</v>
      </c>
      <c r="I41" s="204">
        <f>'[2]19'!J43</f>
        <v>0</v>
      </c>
      <c r="J41" s="204">
        <f>'[2]19'!K43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3">
        <f>'[2]19'!B44</f>
        <v>84</v>
      </c>
      <c r="C42" s="204">
        <f>'[2]19'!C44</f>
        <v>0</v>
      </c>
      <c r="D42" s="204">
        <f>'[2]19'!D44</f>
        <v>0</v>
      </c>
      <c r="E42" s="204">
        <f>'[2]19'!E44</f>
        <v>0</v>
      </c>
      <c r="F42" s="15">
        <f t="shared" si="6"/>
        <v>84</v>
      </c>
      <c r="G42" s="203">
        <f>'[2]19'!H44</f>
        <v>34</v>
      </c>
      <c r="H42" s="204">
        <f>'[2]19'!I44</f>
        <v>0</v>
      </c>
      <c r="I42" s="204">
        <f>'[2]19'!J44</f>
        <v>0</v>
      </c>
      <c r="J42" s="204">
        <f>'[2]19'!K44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3">
        <f>'[2]19'!B45</f>
        <v>84</v>
      </c>
      <c r="C43" s="204">
        <f>'[2]19'!C45</f>
        <v>0</v>
      </c>
      <c r="D43" s="204">
        <f>'[2]19'!D45</f>
        <v>0</v>
      </c>
      <c r="E43" s="204">
        <f>'[2]19'!E45</f>
        <v>0</v>
      </c>
      <c r="F43" s="15">
        <f t="shared" si="6"/>
        <v>84</v>
      </c>
      <c r="G43" s="203">
        <f>'[2]19'!H45</f>
        <v>34</v>
      </c>
      <c r="H43" s="204">
        <f>'[2]19'!I45</f>
        <v>0</v>
      </c>
      <c r="I43" s="204">
        <f>'[2]19'!J45</f>
        <v>0</v>
      </c>
      <c r="J43" s="204">
        <f>'[2]19'!K45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3">
        <f>'[2]19'!B46</f>
        <v>84</v>
      </c>
      <c r="C44" s="204">
        <f>'[2]19'!C46</f>
        <v>0</v>
      </c>
      <c r="D44" s="204">
        <f>'[2]19'!D46</f>
        <v>0</v>
      </c>
      <c r="E44" s="204">
        <f>'[2]19'!E46</f>
        <v>0</v>
      </c>
      <c r="F44" s="15">
        <f t="shared" si="6"/>
        <v>84</v>
      </c>
      <c r="G44" s="203">
        <f>'[2]19'!H46</f>
        <v>34</v>
      </c>
      <c r="H44" s="204">
        <f>'[2]19'!I46</f>
        <v>0</v>
      </c>
      <c r="I44" s="204">
        <f>'[2]19'!J46</f>
        <v>0</v>
      </c>
      <c r="J44" s="204">
        <f>'[2]19'!K46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3">
        <f>'[2]19'!B47</f>
        <v>84</v>
      </c>
      <c r="C45" s="204">
        <f>'[2]19'!C47</f>
        <v>0</v>
      </c>
      <c r="D45" s="204">
        <f>'[2]19'!D47</f>
        <v>0</v>
      </c>
      <c r="E45" s="204">
        <f>'[2]19'!E47</f>
        <v>0</v>
      </c>
      <c r="F45" s="15">
        <f t="shared" si="6"/>
        <v>84</v>
      </c>
      <c r="G45" s="203">
        <f>'[2]19'!H47</f>
        <v>34</v>
      </c>
      <c r="H45" s="204">
        <f>'[2]19'!I47</f>
        <v>0</v>
      </c>
      <c r="I45" s="204">
        <f>'[2]19'!J47</f>
        <v>0</v>
      </c>
      <c r="J45" s="204">
        <f>'[2]19'!K47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3">
        <f>'[2]19'!B48</f>
        <v>84</v>
      </c>
      <c r="C46" s="204">
        <f>'[2]19'!C48</f>
        <v>0</v>
      </c>
      <c r="D46" s="204">
        <f>'[2]19'!D48</f>
        <v>0</v>
      </c>
      <c r="E46" s="204">
        <f>'[2]19'!E48</f>
        <v>0</v>
      </c>
      <c r="F46" s="15">
        <f t="shared" si="6"/>
        <v>84</v>
      </c>
      <c r="G46" s="203">
        <f>'[2]19'!H48</f>
        <v>34</v>
      </c>
      <c r="H46" s="204">
        <f>'[2]19'!I48</f>
        <v>0</v>
      </c>
      <c r="I46" s="204">
        <f>'[2]19'!J48</f>
        <v>0</v>
      </c>
      <c r="J46" s="204">
        <f>'[2]19'!K48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3">
        <f>'[2]19'!B49</f>
        <v>84</v>
      </c>
      <c r="C47" s="204">
        <f>'[2]19'!C49</f>
        <v>0</v>
      </c>
      <c r="D47" s="204">
        <f>'[2]19'!D49</f>
        <v>0</v>
      </c>
      <c r="E47" s="204">
        <f>'[2]19'!E49</f>
        <v>0</v>
      </c>
      <c r="F47" s="15">
        <f t="shared" si="6"/>
        <v>84</v>
      </c>
      <c r="G47" s="203">
        <f>'[2]19'!H49</f>
        <v>34</v>
      </c>
      <c r="H47" s="204">
        <f>'[2]19'!I49</f>
        <v>0</v>
      </c>
      <c r="I47" s="204">
        <f>'[2]19'!J49</f>
        <v>0</v>
      </c>
      <c r="J47" s="204">
        <f>'[2]19'!K49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3">
        <f>'[2]19'!B50</f>
        <v>84</v>
      </c>
      <c r="C48" s="204">
        <f>'[2]19'!C50</f>
        <v>0</v>
      </c>
      <c r="D48" s="204">
        <f>'[2]19'!D50</f>
        <v>0</v>
      </c>
      <c r="E48" s="204">
        <f>'[2]19'!E50</f>
        <v>0</v>
      </c>
      <c r="F48" s="15">
        <f t="shared" si="6"/>
        <v>84</v>
      </c>
      <c r="G48" s="203">
        <f>'[2]19'!H50</f>
        <v>34</v>
      </c>
      <c r="H48" s="204">
        <f>'[2]19'!I50</f>
        <v>0</v>
      </c>
      <c r="I48" s="204">
        <f>'[2]19'!J50</f>
        <v>0</v>
      </c>
      <c r="J48" s="204">
        <f>'[2]19'!K50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3">
        <f>'[2]19'!B51</f>
        <v>84</v>
      </c>
      <c r="C49" s="204">
        <f>'[2]19'!C51</f>
        <v>0</v>
      </c>
      <c r="D49" s="204">
        <f>'[2]19'!D51</f>
        <v>0</v>
      </c>
      <c r="E49" s="204">
        <f>'[2]19'!E51</f>
        <v>0</v>
      </c>
      <c r="F49" s="15">
        <f t="shared" si="6"/>
        <v>84</v>
      </c>
      <c r="G49" s="203">
        <f>'[2]19'!H51</f>
        <v>34</v>
      </c>
      <c r="H49" s="204">
        <f>'[2]19'!I51</f>
        <v>0</v>
      </c>
      <c r="I49" s="204">
        <f>'[2]19'!J51</f>
        <v>0</v>
      </c>
      <c r="J49" s="204">
        <f>'[2]19'!K51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3">
        <f>'[2]19'!B52</f>
        <v>84</v>
      </c>
      <c r="C50" s="204">
        <f>'[2]19'!C52</f>
        <v>0</v>
      </c>
      <c r="D50" s="204">
        <f>'[2]19'!D52</f>
        <v>0</v>
      </c>
      <c r="E50" s="204">
        <f>'[2]19'!E52</f>
        <v>0</v>
      </c>
      <c r="F50" s="15">
        <f t="shared" si="6"/>
        <v>84</v>
      </c>
      <c r="G50" s="203">
        <f>'[2]19'!H52</f>
        <v>34</v>
      </c>
      <c r="H50" s="204">
        <f>'[2]19'!I52</f>
        <v>0</v>
      </c>
      <c r="I50" s="204">
        <f>'[2]19'!J52</f>
        <v>0</v>
      </c>
      <c r="J50" s="204">
        <f>'[2]19'!K52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3">
        <f>'[2]19'!B53</f>
        <v>84</v>
      </c>
      <c r="C51" s="204">
        <f>'[2]19'!C53</f>
        <v>0</v>
      </c>
      <c r="D51" s="204">
        <f>'[2]19'!D53</f>
        <v>0</v>
      </c>
      <c r="E51" s="204">
        <f>'[2]19'!E53</f>
        <v>0</v>
      </c>
      <c r="F51" s="15">
        <f t="shared" si="6"/>
        <v>84</v>
      </c>
      <c r="G51" s="203">
        <f>'[2]19'!H53</f>
        <v>34</v>
      </c>
      <c r="H51" s="204">
        <f>'[2]19'!I53</f>
        <v>0</v>
      </c>
      <c r="I51" s="204">
        <f>'[2]19'!J53</f>
        <v>0</v>
      </c>
      <c r="J51" s="204">
        <f>'[2]19'!K53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3">
        <f>'[2]19'!B54</f>
        <v>84</v>
      </c>
      <c r="C52" s="204">
        <f>'[2]19'!C54</f>
        <v>0</v>
      </c>
      <c r="D52" s="204">
        <f>'[2]19'!D54</f>
        <v>0</v>
      </c>
      <c r="E52" s="204">
        <f>'[2]19'!E54</f>
        <v>0</v>
      </c>
      <c r="F52" s="15">
        <f t="shared" si="6"/>
        <v>84</v>
      </c>
      <c r="G52" s="203">
        <f>'[2]19'!H54</f>
        <v>34</v>
      </c>
      <c r="H52" s="204">
        <f>'[2]19'!I54</f>
        <v>0</v>
      </c>
      <c r="I52" s="204">
        <f>'[2]19'!J54</f>
        <v>0</v>
      </c>
      <c r="J52" s="204">
        <f>'[2]19'!K54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3">
        <f>'[2]19'!B55</f>
        <v>84</v>
      </c>
      <c r="C53" s="204">
        <f>'[2]19'!C55</f>
        <v>0</v>
      </c>
      <c r="D53" s="204">
        <f>'[2]19'!D55</f>
        <v>0</v>
      </c>
      <c r="E53" s="204">
        <f>'[2]19'!E55</f>
        <v>0</v>
      </c>
      <c r="F53" s="15">
        <f t="shared" si="6"/>
        <v>84</v>
      </c>
      <c r="G53" s="203">
        <f>'[2]19'!H55</f>
        <v>34</v>
      </c>
      <c r="H53" s="204">
        <f>'[2]19'!I55</f>
        <v>0</v>
      </c>
      <c r="I53" s="204">
        <f>'[2]19'!J55</f>
        <v>0</v>
      </c>
      <c r="J53" s="204">
        <f>'[2]19'!K55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3">
        <f>'[2]19'!B56</f>
        <v>84</v>
      </c>
      <c r="C54" s="204">
        <f>'[2]19'!C56</f>
        <v>0</v>
      </c>
      <c r="D54" s="204">
        <f>'[2]19'!D56</f>
        <v>0</v>
      </c>
      <c r="E54" s="204">
        <f>'[2]19'!E56</f>
        <v>0</v>
      </c>
      <c r="F54" s="15">
        <f t="shared" si="6"/>
        <v>84</v>
      </c>
      <c r="G54" s="203">
        <f>'[2]19'!H56</f>
        <v>34</v>
      </c>
      <c r="H54" s="204">
        <f>'[2]19'!I56</f>
        <v>0</v>
      </c>
      <c r="I54" s="204">
        <f>'[2]19'!J56</f>
        <v>0</v>
      </c>
      <c r="J54" s="204">
        <f>'[2]19'!K56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3">
        <f>'[2]19'!B57</f>
        <v>84</v>
      </c>
      <c r="C55" s="204">
        <f>'[2]19'!C57</f>
        <v>0</v>
      </c>
      <c r="D55" s="204">
        <f>'[2]19'!D57</f>
        <v>0</v>
      </c>
      <c r="E55" s="204">
        <f>'[2]19'!E57</f>
        <v>0</v>
      </c>
      <c r="F55" s="15">
        <f t="shared" si="6"/>
        <v>84</v>
      </c>
      <c r="G55" s="203">
        <f>'[2]19'!H57</f>
        <v>34</v>
      </c>
      <c r="H55" s="204">
        <f>'[2]19'!I57</f>
        <v>0</v>
      </c>
      <c r="I55" s="204">
        <f>'[2]19'!J57</f>
        <v>0</v>
      </c>
      <c r="J55" s="204">
        <f>'[2]19'!K57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3">
        <f>'[2]19'!B58</f>
        <v>84</v>
      </c>
      <c r="C56" s="204">
        <f>'[2]19'!C58</f>
        <v>0</v>
      </c>
      <c r="D56" s="204">
        <f>'[2]19'!D58</f>
        <v>0</v>
      </c>
      <c r="E56" s="204">
        <f>'[2]19'!E58</f>
        <v>0</v>
      </c>
      <c r="F56" s="15">
        <f t="shared" si="6"/>
        <v>84</v>
      </c>
      <c r="G56" s="203">
        <f>'[2]19'!H58</f>
        <v>34</v>
      </c>
      <c r="H56" s="204">
        <f>'[2]19'!I58</f>
        <v>0</v>
      </c>
      <c r="I56" s="204">
        <f>'[2]19'!J58</f>
        <v>0</v>
      </c>
      <c r="J56" s="204">
        <f>'[2]19'!K58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3">
        <f>'[2]19'!B59</f>
        <v>84</v>
      </c>
      <c r="C57" s="204">
        <f>'[2]19'!C59</f>
        <v>0</v>
      </c>
      <c r="D57" s="204">
        <f>'[2]19'!D59</f>
        <v>0</v>
      </c>
      <c r="E57" s="204">
        <f>'[2]19'!E59</f>
        <v>0</v>
      </c>
      <c r="F57" s="15">
        <f t="shared" si="6"/>
        <v>84</v>
      </c>
      <c r="G57" s="203">
        <f>'[2]19'!H59</f>
        <v>34</v>
      </c>
      <c r="H57" s="204">
        <f>'[2]19'!I59</f>
        <v>0</v>
      </c>
      <c r="I57" s="204">
        <f>'[2]19'!J59</f>
        <v>0</v>
      </c>
      <c r="J57" s="204">
        <f>'[2]19'!K59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3">
        <f>'[2]19'!B60</f>
        <v>84</v>
      </c>
      <c r="C58" s="204">
        <f>'[2]19'!C60</f>
        <v>0</v>
      </c>
      <c r="D58" s="204">
        <f>'[2]19'!D60</f>
        <v>0</v>
      </c>
      <c r="E58" s="204">
        <f>'[2]19'!E60</f>
        <v>0</v>
      </c>
      <c r="F58" s="15">
        <f t="shared" si="6"/>
        <v>84</v>
      </c>
      <c r="G58" s="203">
        <f>'[2]19'!H60</f>
        <v>34</v>
      </c>
      <c r="H58" s="204">
        <f>'[2]19'!I60</f>
        <v>0</v>
      </c>
      <c r="I58" s="204">
        <f>'[2]19'!J60</f>
        <v>0</v>
      </c>
      <c r="J58" s="204">
        <f>'[2]19'!K60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3">
        <f>'[2]19'!B61</f>
        <v>84</v>
      </c>
      <c r="C59" s="204">
        <f>'[2]19'!C61</f>
        <v>0</v>
      </c>
      <c r="D59" s="204">
        <f>'[2]19'!D61</f>
        <v>0</v>
      </c>
      <c r="E59" s="204">
        <f>'[2]19'!E61</f>
        <v>0</v>
      </c>
      <c r="F59" s="15">
        <f t="shared" si="6"/>
        <v>84</v>
      </c>
      <c r="G59" s="203">
        <f>'[2]19'!H61</f>
        <v>34</v>
      </c>
      <c r="H59" s="204">
        <f>'[2]19'!I61</f>
        <v>0</v>
      </c>
      <c r="I59" s="204">
        <f>'[2]19'!J61</f>
        <v>0</v>
      </c>
      <c r="J59" s="204">
        <f>'[2]19'!K61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3">
        <f>'[2]19'!B62</f>
        <v>84</v>
      </c>
      <c r="C60" s="204">
        <f>'[2]19'!C62</f>
        <v>0</v>
      </c>
      <c r="D60" s="204">
        <f>'[2]19'!D62</f>
        <v>0</v>
      </c>
      <c r="E60" s="204">
        <f>'[2]19'!E62</f>
        <v>0</v>
      </c>
      <c r="F60" s="15">
        <f t="shared" si="6"/>
        <v>84</v>
      </c>
      <c r="G60" s="203">
        <f>'[2]19'!H62</f>
        <v>34</v>
      </c>
      <c r="H60" s="204">
        <f>'[2]19'!I62</f>
        <v>0</v>
      </c>
      <c r="I60" s="204">
        <f>'[2]19'!J62</f>
        <v>0</v>
      </c>
      <c r="J60" s="204">
        <f>'[2]19'!K62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3">
        <f>'[2]19'!B63</f>
        <v>84</v>
      </c>
      <c r="C61" s="204">
        <f>'[2]19'!C63</f>
        <v>0</v>
      </c>
      <c r="D61" s="204">
        <f>'[2]19'!D63</f>
        <v>0</v>
      </c>
      <c r="E61" s="204">
        <f>'[2]19'!E63</f>
        <v>0</v>
      </c>
      <c r="F61" s="15">
        <f t="shared" si="6"/>
        <v>84</v>
      </c>
      <c r="G61" s="203">
        <f>'[2]19'!H63</f>
        <v>34</v>
      </c>
      <c r="H61" s="204">
        <f>'[2]19'!I63</f>
        <v>0</v>
      </c>
      <c r="I61" s="204">
        <f>'[2]19'!J63</f>
        <v>0</v>
      </c>
      <c r="J61" s="204">
        <f>'[2]19'!K63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3">
        <f>'[2]19'!B64</f>
        <v>84</v>
      </c>
      <c r="C62" s="204">
        <f>'[2]19'!C64</f>
        <v>0</v>
      </c>
      <c r="D62" s="204">
        <f>'[2]19'!D64</f>
        <v>0</v>
      </c>
      <c r="E62" s="204">
        <f>'[2]19'!E64</f>
        <v>0</v>
      </c>
      <c r="F62" s="15">
        <f t="shared" si="6"/>
        <v>84</v>
      </c>
      <c r="G62" s="203">
        <f>'[2]19'!H64</f>
        <v>34</v>
      </c>
      <c r="H62" s="204">
        <f>'[2]19'!I64</f>
        <v>0</v>
      </c>
      <c r="I62" s="204">
        <f>'[2]19'!J64</f>
        <v>0</v>
      </c>
      <c r="J62" s="204">
        <f>'[2]19'!K64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3">
        <f>'[2]19'!B65</f>
        <v>84</v>
      </c>
      <c r="C63" s="204">
        <f>'[2]19'!C65</f>
        <v>0</v>
      </c>
      <c r="D63" s="204">
        <f>'[2]19'!D65</f>
        <v>0</v>
      </c>
      <c r="E63" s="204">
        <f>'[2]19'!E65</f>
        <v>0</v>
      </c>
      <c r="F63" s="15">
        <f t="shared" si="6"/>
        <v>84</v>
      </c>
      <c r="G63" s="203">
        <f>'[2]19'!H65</f>
        <v>34</v>
      </c>
      <c r="H63" s="204">
        <f>'[2]19'!I65</f>
        <v>0</v>
      </c>
      <c r="I63" s="204">
        <f>'[2]19'!J65</f>
        <v>0</v>
      </c>
      <c r="J63" s="204">
        <f>'[2]19'!K65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3">
        <f>'[2]19'!B66</f>
        <v>84</v>
      </c>
      <c r="C64" s="204">
        <f>'[2]19'!C66</f>
        <v>0</v>
      </c>
      <c r="D64" s="204">
        <f>'[2]19'!D66</f>
        <v>0</v>
      </c>
      <c r="E64" s="204">
        <f>'[2]19'!E66</f>
        <v>0</v>
      </c>
      <c r="F64" s="15">
        <f t="shared" si="6"/>
        <v>84</v>
      </c>
      <c r="G64" s="203">
        <f>'[2]19'!H66</f>
        <v>34</v>
      </c>
      <c r="H64" s="204">
        <f>'[2]19'!I66</f>
        <v>0</v>
      </c>
      <c r="I64" s="204">
        <f>'[2]19'!J66</f>
        <v>0</v>
      </c>
      <c r="J64" s="204">
        <f>'[2]19'!K66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3">
        <f>'[2]19'!B67</f>
        <v>84</v>
      </c>
      <c r="C65" s="204">
        <f>'[2]19'!C67</f>
        <v>0</v>
      </c>
      <c r="D65" s="204">
        <f>'[2]19'!D67</f>
        <v>0</v>
      </c>
      <c r="E65" s="204">
        <f>'[2]19'!E67</f>
        <v>0</v>
      </c>
      <c r="F65" s="15">
        <f t="shared" si="6"/>
        <v>84</v>
      </c>
      <c r="G65" s="203">
        <f>'[2]19'!H67</f>
        <v>34</v>
      </c>
      <c r="H65" s="204">
        <f>'[2]19'!I67</f>
        <v>0</v>
      </c>
      <c r="I65" s="204">
        <f>'[2]19'!J67</f>
        <v>0</v>
      </c>
      <c r="J65" s="204">
        <f>'[2]19'!K67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3">
        <f>'[2]19'!B68</f>
        <v>84</v>
      </c>
      <c r="C66" s="204">
        <f>'[2]19'!C68</f>
        <v>0</v>
      </c>
      <c r="D66" s="204">
        <f>'[2]19'!D68</f>
        <v>0</v>
      </c>
      <c r="E66" s="204">
        <f>'[2]19'!E68</f>
        <v>0</v>
      </c>
      <c r="F66" s="15">
        <f t="shared" si="6"/>
        <v>84</v>
      </c>
      <c r="G66" s="203">
        <f>'[2]19'!H68</f>
        <v>34</v>
      </c>
      <c r="H66" s="204">
        <f>'[2]19'!I68</f>
        <v>0</v>
      </c>
      <c r="I66" s="204">
        <f>'[2]19'!J68</f>
        <v>0</v>
      </c>
      <c r="J66" s="204">
        <f>'[2]19'!K68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3">
        <f>'[2]19'!B69</f>
        <v>84</v>
      </c>
      <c r="C67" s="204">
        <f>'[2]19'!C69</f>
        <v>0</v>
      </c>
      <c r="D67" s="204">
        <f>'[2]19'!D69</f>
        <v>0</v>
      </c>
      <c r="E67" s="204">
        <f>'[2]19'!E69</f>
        <v>0</v>
      </c>
      <c r="F67" s="15">
        <f t="shared" si="6"/>
        <v>84</v>
      </c>
      <c r="G67" s="203">
        <f>'[2]19'!H69</f>
        <v>34</v>
      </c>
      <c r="H67" s="204">
        <f>'[2]19'!I69</f>
        <v>0</v>
      </c>
      <c r="I67" s="204">
        <f>'[2]19'!J69</f>
        <v>0</v>
      </c>
      <c r="J67" s="204">
        <f>'[2]19'!K69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3">
        <f>'[2]19'!B70</f>
        <v>84</v>
      </c>
      <c r="C68" s="204">
        <f>'[2]19'!C70</f>
        <v>0</v>
      </c>
      <c r="D68" s="204">
        <f>'[2]19'!D70</f>
        <v>0</v>
      </c>
      <c r="E68" s="204">
        <f>'[2]19'!E70</f>
        <v>0</v>
      </c>
      <c r="F68" s="15">
        <f t="shared" si="6"/>
        <v>84</v>
      </c>
      <c r="G68" s="203">
        <f>'[2]19'!H70</f>
        <v>34</v>
      </c>
      <c r="H68" s="204">
        <f>'[2]19'!I70</f>
        <v>0</v>
      </c>
      <c r="I68" s="204">
        <f>'[2]19'!J70</f>
        <v>0</v>
      </c>
      <c r="J68" s="204">
        <f>'[2]19'!K70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3">
        <f>'[2]19'!B71</f>
        <v>84</v>
      </c>
      <c r="C69" s="204">
        <f>'[2]19'!C71</f>
        <v>0</v>
      </c>
      <c r="D69" s="204">
        <f>'[2]19'!D71</f>
        <v>0</v>
      </c>
      <c r="E69" s="204">
        <f>'[2]19'!E71</f>
        <v>0</v>
      </c>
      <c r="F69" s="15">
        <f t="shared" ref="F69:F98" si="16">SUM(B69:E69)</f>
        <v>84</v>
      </c>
      <c r="G69" s="203">
        <f>'[2]19'!H71</f>
        <v>35</v>
      </c>
      <c r="H69" s="204">
        <f>'[2]19'!I71</f>
        <v>0</v>
      </c>
      <c r="I69" s="204">
        <f>'[2]19'!J71</f>
        <v>0</v>
      </c>
      <c r="J69" s="204">
        <f>'[2]19'!K71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3">
        <f>'[2]19'!B72</f>
        <v>84</v>
      </c>
      <c r="C70" s="204">
        <f>'[2]19'!C72</f>
        <v>0</v>
      </c>
      <c r="D70" s="204">
        <f>'[2]19'!D72</f>
        <v>0</v>
      </c>
      <c r="E70" s="204">
        <f>'[2]19'!E72</f>
        <v>0</v>
      </c>
      <c r="F70" s="15">
        <f t="shared" si="16"/>
        <v>84</v>
      </c>
      <c r="G70" s="203">
        <f>'[2]19'!H72</f>
        <v>35</v>
      </c>
      <c r="H70" s="204">
        <f>'[2]19'!I72</f>
        <v>0</v>
      </c>
      <c r="I70" s="204">
        <f>'[2]19'!J72</f>
        <v>0</v>
      </c>
      <c r="J70" s="204">
        <f>'[2]19'!K72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3">
        <f>'[2]19'!B73</f>
        <v>84</v>
      </c>
      <c r="C71" s="204">
        <f>'[2]19'!C73</f>
        <v>0</v>
      </c>
      <c r="D71" s="204">
        <f>'[2]19'!D73</f>
        <v>0</v>
      </c>
      <c r="E71" s="204">
        <f>'[2]19'!E73</f>
        <v>0</v>
      </c>
      <c r="F71" s="15">
        <f t="shared" si="16"/>
        <v>84</v>
      </c>
      <c r="G71" s="203">
        <f>'[2]19'!H73</f>
        <v>35</v>
      </c>
      <c r="H71" s="204">
        <f>'[2]19'!I73</f>
        <v>0</v>
      </c>
      <c r="I71" s="204">
        <f>'[2]19'!J73</f>
        <v>0</v>
      </c>
      <c r="J71" s="204">
        <f>'[2]19'!K73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3">
        <f>'[2]19'!B74</f>
        <v>84</v>
      </c>
      <c r="C72" s="204">
        <f>'[2]19'!C74</f>
        <v>0</v>
      </c>
      <c r="D72" s="204">
        <f>'[2]19'!D74</f>
        <v>0</v>
      </c>
      <c r="E72" s="204">
        <f>'[2]19'!E74</f>
        <v>0</v>
      </c>
      <c r="F72" s="15">
        <f t="shared" si="16"/>
        <v>84</v>
      </c>
      <c r="G72" s="203">
        <f>'[2]19'!H74</f>
        <v>35</v>
      </c>
      <c r="H72" s="204">
        <f>'[2]19'!I74</f>
        <v>0</v>
      </c>
      <c r="I72" s="204">
        <f>'[2]19'!J74</f>
        <v>0</v>
      </c>
      <c r="J72" s="204">
        <f>'[2]19'!K74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3">
        <f>'[2]19'!B75</f>
        <v>84</v>
      </c>
      <c r="C73" s="204">
        <f>'[2]19'!C75</f>
        <v>0</v>
      </c>
      <c r="D73" s="204">
        <f>'[2]19'!D75</f>
        <v>0</v>
      </c>
      <c r="E73" s="204">
        <f>'[2]19'!E75</f>
        <v>0</v>
      </c>
      <c r="F73" s="15">
        <f t="shared" si="16"/>
        <v>84</v>
      </c>
      <c r="G73" s="203">
        <f>'[2]19'!H75</f>
        <v>35</v>
      </c>
      <c r="H73" s="204">
        <f>'[2]19'!I75</f>
        <v>0</v>
      </c>
      <c r="I73" s="204">
        <f>'[2]19'!J75</f>
        <v>0</v>
      </c>
      <c r="J73" s="204">
        <f>'[2]19'!K75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3">
        <f>'[2]19'!B76</f>
        <v>84</v>
      </c>
      <c r="C74" s="204">
        <f>'[2]19'!C76</f>
        <v>0</v>
      </c>
      <c r="D74" s="204">
        <f>'[2]19'!D76</f>
        <v>0</v>
      </c>
      <c r="E74" s="204">
        <f>'[2]19'!E76</f>
        <v>0</v>
      </c>
      <c r="F74" s="15">
        <f t="shared" si="16"/>
        <v>84</v>
      </c>
      <c r="G74" s="203">
        <f>'[2]19'!H76</f>
        <v>35</v>
      </c>
      <c r="H74" s="204">
        <f>'[2]19'!I76</f>
        <v>0</v>
      </c>
      <c r="I74" s="204">
        <f>'[2]19'!J76</f>
        <v>0</v>
      </c>
      <c r="J74" s="204">
        <f>'[2]19'!K76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3">
        <f>'[2]19'!B77</f>
        <v>84</v>
      </c>
      <c r="C75" s="204">
        <f>'[2]19'!C77</f>
        <v>0</v>
      </c>
      <c r="D75" s="204">
        <f>'[2]19'!D77</f>
        <v>0</v>
      </c>
      <c r="E75" s="204">
        <f>'[2]19'!E77</f>
        <v>0</v>
      </c>
      <c r="F75" s="15">
        <f t="shared" si="16"/>
        <v>84</v>
      </c>
      <c r="G75" s="203">
        <f>'[2]19'!H77</f>
        <v>35</v>
      </c>
      <c r="H75" s="204">
        <f>'[2]19'!I77</f>
        <v>0</v>
      </c>
      <c r="I75" s="204">
        <f>'[2]19'!J77</f>
        <v>0</v>
      </c>
      <c r="J75" s="204">
        <f>'[2]19'!K77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3">
        <f>'[2]19'!B78</f>
        <v>84</v>
      </c>
      <c r="C76" s="204">
        <f>'[2]19'!C78</f>
        <v>0</v>
      </c>
      <c r="D76" s="204">
        <f>'[2]19'!D78</f>
        <v>0</v>
      </c>
      <c r="E76" s="204">
        <f>'[2]19'!E78</f>
        <v>0</v>
      </c>
      <c r="F76" s="15">
        <f t="shared" si="16"/>
        <v>84</v>
      </c>
      <c r="G76" s="203">
        <f>'[2]19'!H78</f>
        <v>35</v>
      </c>
      <c r="H76" s="204">
        <f>'[2]19'!I78</f>
        <v>0</v>
      </c>
      <c r="I76" s="204">
        <f>'[2]19'!J78</f>
        <v>0</v>
      </c>
      <c r="J76" s="204">
        <f>'[2]19'!K78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3">
        <f>'[2]19'!B79</f>
        <v>84</v>
      </c>
      <c r="C77" s="204">
        <f>'[2]19'!C79</f>
        <v>0</v>
      </c>
      <c r="D77" s="204">
        <f>'[2]19'!D79</f>
        <v>0</v>
      </c>
      <c r="E77" s="204">
        <f>'[2]19'!E79</f>
        <v>0</v>
      </c>
      <c r="F77" s="15">
        <f t="shared" si="16"/>
        <v>84</v>
      </c>
      <c r="G77" s="203">
        <f>'[2]19'!H79</f>
        <v>35</v>
      </c>
      <c r="H77" s="204">
        <f>'[2]19'!I79</f>
        <v>0</v>
      </c>
      <c r="I77" s="204">
        <f>'[2]19'!J79</f>
        <v>0</v>
      </c>
      <c r="J77" s="204">
        <f>'[2]19'!K79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3">
        <f>'[2]19'!B80</f>
        <v>84</v>
      </c>
      <c r="C78" s="204">
        <f>'[2]19'!C80</f>
        <v>0</v>
      </c>
      <c r="D78" s="204">
        <f>'[2]19'!D80</f>
        <v>0</v>
      </c>
      <c r="E78" s="204">
        <f>'[2]19'!E80</f>
        <v>0</v>
      </c>
      <c r="F78" s="15">
        <f t="shared" si="16"/>
        <v>84</v>
      </c>
      <c r="G78" s="203">
        <f>'[2]19'!H80</f>
        <v>35</v>
      </c>
      <c r="H78" s="204">
        <f>'[2]19'!I80</f>
        <v>0</v>
      </c>
      <c r="I78" s="204">
        <f>'[2]19'!J80</f>
        <v>0</v>
      </c>
      <c r="J78" s="204">
        <f>'[2]19'!K80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3">
        <f>'[2]19'!B81</f>
        <v>84</v>
      </c>
      <c r="C79" s="204">
        <f>'[2]19'!C81</f>
        <v>0</v>
      </c>
      <c r="D79" s="204">
        <f>'[2]19'!D81</f>
        <v>0</v>
      </c>
      <c r="E79" s="204">
        <f>'[2]19'!E81</f>
        <v>0</v>
      </c>
      <c r="F79" s="15">
        <f t="shared" si="16"/>
        <v>84</v>
      </c>
      <c r="G79" s="203">
        <f>'[2]19'!H81</f>
        <v>35</v>
      </c>
      <c r="H79" s="204">
        <f>'[2]19'!I81</f>
        <v>0</v>
      </c>
      <c r="I79" s="204">
        <f>'[2]19'!J81</f>
        <v>0</v>
      </c>
      <c r="J79" s="204">
        <f>'[2]19'!K81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3">
        <f>'[2]19'!B82</f>
        <v>84</v>
      </c>
      <c r="C80" s="204">
        <f>'[2]19'!C82</f>
        <v>0</v>
      </c>
      <c r="D80" s="204">
        <f>'[2]19'!D82</f>
        <v>0</v>
      </c>
      <c r="E80" s="204">
        <f>'[2]19'!E82</f>
        <v>0</v>
      </c>
      <c r="F80" s="15">
        <f t="shared" si="16"/>
        <v>84</v>
      </c>
      <c r="G80" s="203">
        <f>'[2]19'!H82</f>
        <v>35</v>
      </c>
      <c r="H80" s="204">
        <f>'[2]19'!I82</f>
        <v>0</v>
      </c>
      <c r="I80" s="204">
        <f>'[2]19'!J82</f>
        <v>0</v>
      </c>
      <c r="J80" s="204">
        <f>'[2]19'!K82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3">
        <f>'[2]19'!B83</f>
        <v>84</v>
      </c>
      <c r="C81" s="204">
        <f>'[2]19'!C83</f>
        <v>0</v>
      </c>
      <c r="D81" s="204">
        <f>'[2]19'!D83</f>
        <v>0</v>
      </c>
      <c r="E81" s="204">
        <f>'[2]19'!E83</f>
        <v>0</v>
      </c>
      <c r="F81" s="15">
        <f t="shared" si="16"/>
        <v>84</v>
      </c>
      <c r="G81" s="203">
        <f>'[2]19'!H83</f>
        <v>35</v>
      </c>
      <c r="H81" s="204">
        <f>'[2]19'!I83</f>
        <v>0</v>
      </c>
      <c r="I81" s="204">
        <f>'[2]19'!J83</f>
        <v>0</v>
      </c>
      <c r="J81" s="204">
        <f>'[2]19'!K83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3">
        <f>'[2]19'!B84</f>
        <v>84</v>
      </c>
      <c r="C82" s="204">
        <f>'[2]19'!C84</f>
        <v>0</v>
      </c>
      <c r="D82" s="204">
        <f>'[2]19'!D84</f>
        <v>0</v>
      </c>
      <c r="E82" s="204">
        <f>'[2]19'!E84</f>
        <v>0</v>
      </c>
      <c r="F82" s="15">
        <f t="shared" si="16"/>
        <v>84</v>
      </c>
      <c r="G82" s="203">
        <f>'[2]19'!H84</f>
        <v>35</v>
      </c>
      <c r="H82" s="204">
        <f>'[2]19'!I84</f>
        <v>0</v>
      </c>
      <c r="I82" s="204">
        <f>'[2]19'!J84</f>
        <v>0</v>
      </c>
      <c r="J82" s="204">
        <f>'[2]19'!K84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3">
        <f>'[2]19'!B85</f>
        <v>84</v>
      </c>
      <c r="C83" s="204">
        <f>'[2]19'!C85</f>
        <v>0</v>
      </c>
      <c r="D83" s="204">
        <f>'[2]19'!D85</f>
        <v>0</v>
      </c>
      <c r="E83" s="204">
        <f>'[2]19'!E85</f>
        <v>0</v>
      </c>
      <c r="F83" s="15">
        <f t="shared" si="16"/>
        <v>84</v>
      </c>
      <c r="G83" s="203">
        <f>'[2]19'!H85</f>
        <v>35</v>
      </c>
      <c r="H83" s="204">
        <f>'[2]19'!I85</f>
        <v>0</v>
      </c>
      <c r="I83" s="204">
        <f>'[2]19'!J85</f>
        <v>0</v>
      </c>
      <c r="J83" s="204">
        <f>'[2]19'!K85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3">
        <f>'[2]19'!B86</f>
        <v>84</v>
      </c>
      <c r="C84" s="204">
        <f>'[2]19'!C86</f>
        <v>0</v>
      </c>
      <c r="D84" s="204">
        <f>'[2]19'!D86</f>
        <v>0</v>
      </c>
      <c r="E84" s="204">
        <f>'[2]19'!E86</f>
        <v>0</v>
      </c>
      <c r="F84" s="15">
        <f t="shared" si="16"/>
        <v>84</v>
      </c>
      <c r="G84" s="203">
        <f>'[2]19'!H86</f>
        <v>35</v>
      </c>
      <c r="H84" s="204">
        <f>'[2]19'!I86</f>
        <v>0</v>
      </c>
      <c r="I84" s="204">
        <f>'[2]19'!J86</f>
        <v>0</v>
      </c>
      <c r="J84" s="204">
        <f>'[2]19'!K86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3">
        <f>'[2]19'!B87</f>
        <v>84</v>
      </c>
      <c r="C85" s="204">
        <f>'[2]19'!C87</f>
        <v>0</v>
      </c>
      <c r="D85" s="204">
        <f>'[2]19'!D87</f>
        <v>0</v>
      </c>
      <c r="E85" s="204">
        <f>'[2]19'!E87</f>
        <v>0</v>
      </c>
      <c r="F85" s="15">
        <f t="shared" si="16"/>
        <v>84</v>
      </c>
      <c r="G85" s="203">
        <f>'[2]19'!H87</f>
        <v>35</v>
      </c>
      <c r="H85" s="204">
        <f>'[2]19'!I87</f>
        <v>0</v>
      </c>
      <c r="I85" s="204">
        <f>'[2]19'!J87</f>
        <v>0</v>
      </c>
      <c r="J85" s="204">
        <f>'[2]19'!K87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3">
        <f>'[2]19'!B88</f>
        <v>84</v>
      </c>
      <c r="C86" s="204">
        <f>'[2]19'!C88</f>
        <v>0</v>
      </c>
      <c r="D86" s="204">
        <f>'[2]19'!D88</f>
        <v>0</v>
      </c>
      <c r="E86" s="204">
        <f>'[2]19'!E88</f>
        <v>0</v>
      </c>
      <c r="F86" s="15">
        <f t="shared" si="16"/>
        <v>84</v>
      </c>
      <c r="G86" s="203">
        <f>'[2]19'!H88</f>
        <v>35</v>
      </c>
      <c r="H86" s="204">
        <f>'[2]19'!I88</f>
        <v>0</v>
      </c>
      <c r="I86" s="204">
        <f>'[2]19'!J88</f>
        <v>0</v>
      </c>
      <c r="J86" s="204">
        <f>'[2]19'!K88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3">
        <f>'[2]19'!B89</f>
        <v>84</v>
      </c>
      <c r="C87" s="204">
        <f>'[2]19'!C89</f>
        <v>0</v>
      </c>
      <c r="D87" s="204">
        <f>'[2]19'!D89</f>
        <v>0</v>
      </c>
      <c r="E87" s="204">
        <f>'[2]19'!E89</f>
        <v>0</v>
      </c>
      <c r="F87" s="15">
        <f t="shared" si="16"/>
        <v>84</v>
      </c>
      <c r="G87" s="203">
        <f>'[2]19'!H89</f>
        <v>35</v>
      </c>
      <c r="H87" s="204">
        <f>'[2]19'!I89</f>
        <v>0</v>
      </c>
      <c r="I87" s="204">
        <f>'[2]19'!J89</f>
        <v>0</v>
      </c>
      <c r="J87" s="204">
        <f>'[2]19'!K89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3">
        <f>'[2]19'!B90</f>
        <v>84</v>
      </c>
      <c r="C88" s="204">
        <f>'[2]19'!C90</f>
        <v>0</v>
      </c>
      <c r="D88" s="204">
        <f>'[2]19'!D90</f>
        <v>0</v>
      </c>
      <c r="E88" s="204">
        <f>'[2]19'!E90</f>
        <v>0</v>
      </c>
      <c r="F88" s="15">
        <f t="shared" si="16"/>
        <v>84</v>
      </c>
      <c r="G88" s="203">
        <f>'[2]19'!H90</f>
        <v>35</v>
      </c>
      <c r="H88" s="204">
        <f>'[2]19'!I90</f>
        <v>0</v>
      </c>
      <c r="I88" s="204">
        <f>'[2]19'!J90</f>
        <v>0</v>
      </c>
      <c r="J88" s="204">
        <f>'[2]19'!K90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3">
        <f>'[2]19'!B91</f>
        <v>84</v>
      </c>
      <c r="C89" s="204">
        <f>'[2]19'!C91</f>
        <v>0</v>
      </c>
      <c r="D89" s="204">
        <f>'[2]19'!D91</f>
        <v>0</v>
      </c>
      <c r="E89" s="204">
        <f>'[2]19'!E91</f>
        <v>0</v>
      </c>
      <c r="F89" s="15">
        <f t="shared" si="16"/>
        <v>84</v>
      </c>
      <c r="G89" s="203">
        <f>'[2]19'!H91</f>
        <v>35</v>
      </c>
      <c r="H89" s="204">
        <f>'[2]19'!I91</f>
        <v>0</v>
      </c>
      <c r="I89" s="204">
        <f>'[2]19'!J91</f>
        <v>0</v>
      </c>
      <c r="J89" s="204">
        <f>'[2]19'!K91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3">
        <f>'[2]19'!B92</f>
        <v>84</v>
      </c>
      <c r="C90" s="204">
        <f>'[2]19'!C92</f>
        <v>0</v>
      </c>
      <c r="D90" s="204">
        <f>'[2]19'!D92</f>
        <v>0</v>
      </c>
      <c r="E90" s="204">
        <f>'[2]19'!E92</f>
        <v>0</v>
      </c>
      <c r="F90" s="15">
        <f t="shared" si="16"/>
        <v>84</v>
      </c>
      <c r="G90" s="203">
        <f>'[2]19'!H92</f>
        <v>35</v>
      </c>
      <c r="H90" s="204">
        <f>'[2]19'!I92</f>
        <v>0</v>
      </c>
      <c r="I90" s="204">
        <f>'[2]19'!J92</f>
        <v>0</v>
      </c>
      <c r="J90" s="204">
        <f>'[2]19'!K92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3">
        <f>'[2]19'!B93</f>
        <v>84</v>
      </c>
      <c r="C91" s="204">
        <f>'[2]19'!C93</f>
        <v>0</v>
      </c>
      <c r="D91" s="204">
        <f>'[2]19'!D93</f>
        <v>0</v>
      </c>
      <c r="E91" s="204">
        <f>'[2]19'!E93</f>
        <v>0</v>
      </c>
      <c r="F91" s="15">
        <f t="shared" si="16"/>
        <v>84</v>
      </c>
      <c r="G91" s="203">
        <f>'[2]19'!H93</f>
        <v>34</v>
      </c>
      <c r="H91" s="204">
        <f>'[2]19'!I93</f>
        <v>0</v>
      </c>
      <c r="I91" s="204">
        <f>'[2]19'!J93</f>
        <v>0</v>
      </c>
      <c r="J91" s="204">
        <f>'[2]19'!K93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3">
        <f>'[2]19'!B94</f>
        <v>84</v>
      </c>
      <c r="C92" s="204">
        <f>'[2]19'!C94</f>
        <v>0</v>
      </c>
      <c r="D92" s="204">
        <f>'[2]19'!D94</f>
        <v>0</v>
      </c>
      <c r="E92" s="204">
        <f>'[2]19'!E94</f>
        <v>0</v>
      </c>
      <c r="F92" s="15">
        <f t="shared" si="16"/>
        <v>84</v>
      </c>
      <c r="G92" s="203">
        <f>'[2]19'!H94</f>
        <v>35</v>
      </c>
      <c r="H92" s="204">
        <f>'[2]19'!I94</f>
        <v>0</v>
      </c>
      <c r="I92" s="204">
        <f>'[2]19'!J94</f>
        <v>0</v>
      </c>
      <c r="J92" s="204">
        <f>'[2]19'!K94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3">
        <f>'[2]19'!B95</f>
        <v>84</v>
      </c>
      <c r="C93" s="204">
        <f>'[2]19'!C95</f>
        <v>0</v>
      </c>
      <c r="D93" s="204">
        <f>'[2]19'!D95</f>
        <v>0</v>
      </c>
      <c r="E93" s="204">
        <f>'[2]19'!E95</f>
        <v>0</v>
      </c>
      <c r="F93" s="15">
        <f t="shared" si="16"/>
        <v>84</v>
      </c>
      <c r="G93" s="203">
        <f>'[2]19'!H95</f>
        <v>35</v>
      </c>
      <c r="H93" s="204">
        <f>'[2]19'!I95</f>
        <v>0</v>
      </c>
      <c r="I93" s="204">
        <f>'[2]19'!J95</f>
        <v>0</v>
      </c>
      <c r="J93" s="204">
        <f>'[2]19'!K95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3">
        <f>'[2]19'!B96</f>
        <v>84</v>
      </c>
      <c r="C94" s="204">
        <f>'[2]19'!C96</f>
        <v>0</v>
      </c>
      <c r="D94" s="204">
        <f>'[2]19'!D96</f>
        <v>0</v>
      </c>
      <c r="E94" s="204">
        <f>'[2]19'!E96</f>
        <v>0</v>
      </c>
      <c r="F94" s="15">
        <f t="shared" si="16"/>
        <v>84</v>
      </c>
      <c r="G94" s="203">
        <f>'[2]19'!H96</f>
        <v>35</v>
      </c>
      <c r="H94" s="204">
        <f>'[2]19'!I96</f>
        <v>0</v>
      </c>
      <c r="I94" s="204">
        <f>'[2]19'!J96</f>
        <v>0</v>
      </c>
      <c r="J94" s="204">
        <f>'[2]19'!K96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3">
        <f>'[2]19'!B97</f>
        <v>84</v>
      </c>
      <c r="C95" s="204">
        <f>'[2]19'!C97</f>
        <v>0</v>
      </c>
      <c r="D95" s="204">
        <f>'[2]19'!D97</f>
        <v>0</v>
      </c>
      <c r="E95" s="204">
        <f>'[2]19'!E97</f>
        <v>0</v>
      </c>
      <c r="F95" s="15">
        <f t="shared" si="16"/>
        <v>84</v>
      </c>
      <c r="G95" s="203">
        <f>'[2]19'!H97</f>
        <v>35</v>
      </c>
      <c r="H95" s="204">
        <f>'[2]19'!I97</f>
        <v>0</v>
      </c>
      <c r="I95" s="204">
        <f>'[2]19'!J97</f>
        <v>0</v>
      </c>
      <c r="J95" s="204">
        <f>'[2]19'!K97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3">
        <f>'[2]19'!B98</f>
        <v>84</v>
      </c>
      <c r="C96" s="204">
        <f>'[2]19'!C98</f>
        <v>0</v>
      </c>
      <c r="D96" s="204">
        <f>'[2]19'!D98</f>
        <v>0</v>
      </c>
      <c r="E96" s="204">
        <f>'[2]19'!E98</f>
        <v>0</v>
      </c>
      <c r="F96" s="15">
        <f t="shared" si="16"/>
        <v>84</v>
      </c>
      <c r="G96" s="203">
        <f>'[2]19'!H98</f>
        <v>35</v>
      </c>
      <c r="H96" s="204">
        <f>'[2]19'!I98</f>
        <v>0</v>
      </c>
      <c r="I96" s="204">
        <f>'[2]19'!J98</f>
        <v>0</v>
      </c>
      <c r="J96" s="204">
        <f>'[2]19'!K98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3">
        <f>'[2]19'!B99</f>
        <v>84</v>
      </c>
      <c r="C97" s="204">
        <f>'[2]19'!C99</f>
        <v>0</v>
      </c>
      <c r="D97" s="204">
        <f>'[2]19'!D99</f>
        <v>0</v>
      </c>
      <c r="E97" s="204">
        <f>'[2]19'!E99</f>
        <v>0</v>
      </c>
      <c r="F97" s="15">
        <f t="shared" si="16"/>
        <v>84</v>
      </c>
      <c r="G97" s="203">
        <f>'[2]19'!H99</f>
        <v>35</v>
      </c>
      <c r="H97" s="204">
        <f>'[2]19'!I99</f>
        <v>0</v>
      </c>
      <c r="I97" s="204">
        <f>'[2]19'!J99</f>
        <v>0</v>
      </c>
      <c r="J97" s="204">
        <f>'[2]19'!K99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3">
        <f>'[2]19'!B100</f>
        <v>84</v>
      </c>
      <c r="C98" s="204">
        <f>'[2]19'!C100</f>
        <v>0</v>
      </c>
      <c r="D98" s="204">
        <f>'[2]19'!D100</f>
        <v>0</v>
      </c>
      <c r="E98" s="204">
        <f>'[2]19'!E100</f>
        <v>0</v>
      </c>
      <c r="F98" s="15">
        <f t="shared" si="16"/>
        <v>84</v>
      </c>
      <c r="G98" s="203">
        <f>'[2]19'!H100</f>
        <v>35</v>
      </c>
      <c r="H98" s="204">
        <f>'[2]19'!I100</f>
        <v>0</v>
      </c>
      <c r="I98" s="204">
        <f>'[2]19'!J100</f>
        <v>0</v>
      </c>
      <c r="J98" s="204">
        <f>'[2]19'!K100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0.82699999999999996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0.82699999999999996</v>
      </c>
      <c r="L99" s="171">
        <f t="shared" si="17"/>
        <v>2.4E-2</v>
      </c>
      <c r="M99" s="171">
        <f t="shared" si="17"/>
        <v>0.81469999999999976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0.81469999999999976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S3" activePane="bottomRight" state="frozen"/>
      <selection activeCell="B3" sqref="B3"/>
      <selection pane="topRight" activeCell="B3" sqref="B3"/>
      <selection pane="bottomLeft" activeCell="B3" sqref="B3"/>
      <selection pane="bottomRight" activeCell="BE3" sqref="BE3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373</v>
      </c>
      <c r="BO1" s="233"/>
      <c r="BP1" s="234" t="s">
        <v>372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'[3]19'!B5</f>
        <v>294.8</v>
      </c>
      <c r="C3" s="16">
        <f>'[3]19'!C5</f>
        <v>25.2</v>
      </c>
      <c r="D3" s="16">
        <f>'[3]19'!D5</f>
        <v>0</v>
      </c>
      <c r="E3" s="16">
        <f>'[3]19'!E5</f>
        <v>0</v>
      </c>
      <c r="F3" s="16">
        <f>'[3]19'!F5</f>
        <v>950</v>
      </c>
      <c r="G3" s="16">
        <f>'[3]19'!G5</f>
        <v>0</v>
      </c>
      <c r="H3" s="17">
        <f>SUM(B3:G3)</f>
        <v>1270</v>
      </c>
      <c r="I3" s="15">
        <f>'[3]19'!J5</f>
        <v>0</v>
      </c>
      <c r="J3" s="16">
        <f>'[3]19'!K5</f>
        <v>25.2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25.2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25.2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25.2</v>
      </c>
      <c r="X3" s="8">
        <f>AW3</f>
        <v>0</v>
      </c>
      <c r="Y3" s="8">
        <f t="shared" ref="Y3:AD3" si="1">AX3</f>
        <v>3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</v>
      </c>
      <c r="AE3" s="8">
        <f>BD3</f>
        <v>0</v>
      </c>
      <c r="AF3" s="8">
        <f t="shared" ref="AF3:AK3" si="2">BE3</f>
        <v>3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</v>
      </c>
      <c r="AL3" s="8">
        <f t="shared" ref="AL3:AQ18" si="3">Q3-X3-AE3</f>
        <v>0</v>
      </c>
      <c r="AM3" s="8">
        <f t="shared" si="3"/>
        <v>19.2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19.2</v>
      </c>
      <c r="AT3" s="8">
        <v>3</v>
      </c>
      <c r="AU3" s="8">
        <v>3</v>
      </c>
      <c r="AW3" s="206">
        <v>0</v>
      </c>
      <c r="AX3" s="208">
        <v>3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3</v>
      </c>
      <c r="BD3" s="206">
        <v>0</v>
      </c>
      <c r="BE3" s="208">
        <v>3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3</v>
      </c>
      <c r="BL3" s="8">
        <f>AT3</f>
        <v>3</v>
      </c>
      <c r="BM3" s="8">
        <f>AU3</f>
        <v>3</v>
      </c>
      <c r="BN3" s="8">
        <f>BC3</f>
        <v>3</v>
      </c>
      <c r="BO3" s="8">
        <f>BJ3</f>
        <v>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'[3]19'!B6</f>
        <v>296</v>
      </c>
      <c r="C4" s="16">
        <f>'[3]19'!C6</f>
        <v>24</v>
      </c>
      <c r="D4" s="16">
        <f>'[3]19'!D6</f>
        <v>0</v>
      </c>
      <c r="E4" s="16">
        <f>'[3]19'!E6</f>
        <v>0</v>
      </c>
      <c r="F4" s="16">
        <f>'[3]19'!F6</f>
        <v>950</v>
      </c>
      <c r="G4" s="16">
        <f>'[3]19'!G6</f>
        <v>0</v>
      </c>
      <c r="H4" s="17">
        <f>SUM(B4:G4)</f>
        <v>1270</v>
      </c>
      <c r="I4" s="15">
        <f>'[3]19'!J6</f>
        <v>0</v>
      </c>
      <c r="J4" s="16">
        <f>'[3]19'!K6</f>
        <v>24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24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24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24</v>
      </c>
      <c r="X4" s="8">
        <f t="shared" ref="X4:X67" si="4">AW4</f>
        <v>0</v>
      </c>
      <c r="Y4" s="8">
        <f t="shared" ref="Y4:Y67" si="5">AX4</f>
        <v>2.4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2.4</v>
      </c>
      <c r="AE4" s="8">
        <f t="shared" ref="AE4:AE67" si="11">BD4</f>
        <v>0</v>
      </c>
      <c r="AF4" s="8">
        <f t="shared" ref="AF4:AF67" si="12">BE4</f>
        <v>2.4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2.4</v>
      </c>
      <c r="AL4" s="8">
        <f t="shared" si="3"/>
        <v>0</v>
      </c>
      <c r="AM4" s="8">
        <f t="shared" si="3"/>
        <v>19.200000000000003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19.200000000000003</v>
      </c>
      <c r="AT4" s="8">
        <v>3</v>
      </c>
      <c r="AU4" s="8">
        <v>3</v>
      </c>
      <c r="AW4" s="206">
        <v>0</v>
      </c>
      <c r="AX4" s="206">
        <v>2.4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2.4</v>
      </c>
      <c r="BD4" s="206">
        <v>0</v>
      </c>
      <c r="BE4" s="206">
        <v>2.4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2.4</v>
      </c>
      <c r="BL4" s="8">
        <f t="shared" ref="BL4:BL67" si="21">AT4</f>
        <v>3</v>
      </c>
      <c r="BM4" s="8">
        <f t="shared" ref="BM4:BM67" si="22">AU4</f>
        <v>3</v>
      </c>
      <c r="BN4" s="8">
        <f t="shared" ref="BN4:BN67" si="23">BC4</f>
        <v>2.4</v>
      </c>
      <c r="BO4" s="8">
        <f t="shared" ref="BO4:BO67" si="24">BJ4</f>
        <v>2.4</v>
      </c>
      <c r="BP4" s="182">
        <f t="shared" ref="BP4:BP67" si="25">BL4-BN4</f>
        <v>0.60000000000000009</v>
      </c>
      <c r="BQ4" s="182">
        <f t="shared" ref="BQ4:BQ67" si="26">BM4-BO4</f>
        <v>0.60000000000000009</v>
      </c>
    </row>
    <row r="5" spans="1:69">
      <c r="A5" s="8" t="s">
        <v>47</v>
      </c>
      <c r="B5" s="15">
        <f>'[3]19'!B7</f>
        <v>296</v>
      </c>
      <c r="C5" s="16">
        <f>'[3]19'!C7</f>
        <v>24</v>
      </c>
      <c r="D5" s="16">
        <f>'[3]19'!D7</f>
        <v>0</v>
      </c>
      <c r="E5" s="16">
        <f>'[3]19'!E7</f>
        <v>0</v>
      </c>
      <c r="F5" s="16">
        <f>'[3]19'!F7</f>
        <v>950</v>
      </c>
      <c r="G5" s="16">
        <f>'[3]19'!G7</f>
        <v>0</v>
      </c>
      <c r="H5" s="17">
        <f t="shared" ref="H5:H68" si="27">SUM(B5:G5)</f>
        <v>1270</v>
      </c>
      <c r="I5" s="15">
        <f>'[3]19'!J7</f>
        <v>0</v>
      </c>
      <c r="J5" s="16">
        <f>'[3]19'!K7</f>
        <v>24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24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24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24</v>
      </c>
      <c r="X5" s="8">
        <f t="shared" si="4"/>
        <v>0</v>
      </c>
      <c r="Y5" s="8">
        <f t="shared" si="5"/>
        <v>2.4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2.4</v>
      </c>
      <c r="AE5" s="8">
        <f t="shared" si="11"/>
        <v>0</v>
      </c>
      <c r="AF5" s="8">
        <f t="shared" si="12"/>
        <v>2.4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2.4</v>
      </c>
      <c r="AL5" s="8">
        <f t="shared" si="3"/>
        <v>0</v>
      </c>
      <c r="AM5" s="8">
        <f t="shared" si="3"/>
        <v>19.200000000000003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19.200000000000003</v>
      </c>
      <c r="AT5" s="8">
        <v>3</v>
      </c>
      <c r="AU5" s="8">
        <v>3</v>
      </c>
      <c r="AW5" s="206">
        <v>0</v>
      </c>
      <c r="AX5" s="206">
        <v>2.4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2.4</v>
      </c>
      <c r="BD5" s="206">
        <v>0</v>
      </c>
      <c r="BE5" s="206">
        <v>2.4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2.4</v>
      </c>
      <c r="BL5" s="8">
        <f t="shared" si="21"/>
        <v>3</v>
      </c>
      <c r="BM5" s="8">
        <f t="shared" si="22"/>
        <v>3</v>
      </c>
      <c r="BN5" s="8">
        <f t="shared" si="23"/>
        <v>2.4</v>
      </c>
      <c r="BO5" s="8">
        <f t="shared" si="24"/>
        <v>2.4</v>
      </c>
      <c r="BP5" s="182">
        <f t="shared" si="25"/>
        <v>0.60000000000000009</v>
      </c>
      <c r="BQ5" s="182">
        <f t="shared" si="26"/>
        <v>0.60000000000000009</v>
      </c>
    </row>
    <row r="6" spans="1:69">
      <c r="A6" s="8" t="s">
        <v>48</v>
      </c>
      <c r="B6" s="15">
        <f>'[3]19'!B8</f>
        <v>296</v>
      </c>
      <c r="C6" s="16">
        <f>'[3]19'!C8</f>
        <v>24</v>
      </c>
      <c r="D6" s="16">
        <f>'[3]19'!D8</f>
        <v>0</v>
      </c>
      <c r="E6" s="16">
        <f>'[3]19'!E8</f>
        <v>0</v>
      </c>
      <c r="F6" s="16">
        <f>'[3]19'!F8</f>
        <v>950</v>
      </c>
      <c r="G6" s="16">
        <f>'[3]19'!G8</f>
        <v>0</v>
      </c>
      <c r="H6" s="17">
        <f t="shared" si="27"/>
        <v>1270</v>
      </c>
      <c r="I6" s="15">
        <f>'[3]19'!J8</f>
        <v>0</v>
      </c>
      <c r="J6" s="16">
        <f>'[3]19'!K8</f>
        <v>24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24</v>
      </c>
      <c r="P6" s="18">
        <f>frq!C6</f>
        <v>1</v>
      </c>
      <c r="Q6" s="15">
        <f t="shared" si="29"/>
        <v>0</v>
      </c>
      <c r="R6" s="16">
        <f t="shared" si="29"/>
        <v>24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24</v>
      </c>
      <c r="X6" s="8">
        <f t="shared" si="4"/>
        <v>0</v>
      </c>
      <c r="Y6" s="8">
        <f t="shared" si="5"/>
        <v>2.4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2.4</v>
      </c>
      <c r="AE6" s="8">
        <f t="shared" si="11"/>
        <v>0</v>
      </c>
      <c r="AF6" s="8">
        <f t="shared" si="12"/>
        <v>2.4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2.4</v>
      </c>
      <c r="AL6" s="8">
        <f t="shared" si="3"/>
        <v>0</v>
      </c>
      <c r="AM6" s="8">
        <f t="shared" si="3"/>
        <v>19.200000000000003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19.200000000000003</v>
      </c>
      <c r="AT6" s="8">
        <v>3</v>
      </c>
      <c r="AU6" s="8">
        <v>3</v>
      </c>
      <c r="AW6" s="206">
        <v>0</v>
      </c>
      <c r="AX6" s="206">
        <v>2.4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2.4</v>
      </c>
      <c r="BD6" s="206">
        <v>0</v>
      </c>
      <c r="BE6" s="206">
        <v>2.4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2.4</v>
      </c>
      <c r="BL6" s="8">
        <f t="shared" si="21"/>
        <v>3</v>
      </c>
      <c r="BM6" s="8">
        <f t="shared" si="22"/>
        <v>3</v>
      </c>
      <c r="BN6" s="8">
        <f t="shared" si="23"/>
        <v>2.4</v>
      </c>
      <c r="BO6" s="8">
        <f t="shared" si="24"/>
        <v>2.4</v>
      </c>
      <c r="BP6" s="182">
        <f t="shared" si="25"/>
        <v>0.60000000000000009</v>
      </c>
      <c r="BQ6" s="182">
        <f t="shared" si="26"/>
        <v>0.60000000000000009</v>
      </c>
    </row>
    <row r="7" spans="1:69">
      <c r="A7" s="8" t="s">
        <v>49</v>
      </c>
      <c r="B7" s="15">
        <f>'[3]19'!B9</f>
        <v>296</v>
      </c>
      <c r="C7" s="16">
        <f>'[3]19'!C9</f>
        <v>24</v>
      </c>
      <c r="D7" s="16">
        <f>'[3]19'!D9</f>
        <v>0</v>
      </c>
      <c r="E7" s="16">
        <f>'[3]19'!E9</f>
        <v>0</v>
      </c>
      <c r="F7" s="16">
        <f>'[3]19'!F9</f>
        <v>950</v>
      </c>
      <c r="G7" s="16">
        <f>'[3]19'!G9</f>
        <v>0</v>
      </c>
      <c r="H7" s="17">
        <f t="shared" si="27"/>
        <v>1270</v>
      </c>
      <c r="I7" s="15">
        <f>'[3]19'!J9</f>
        <v>0</v>
      </c>
      <c r="J7" s="16">
        <f>'[3]19'!K9</f>
        <v>24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24</v>
      </c>
      <c r="P7" s="18">
        <f>frq!C7</f>
        <v>1</v>
      </c>
      <c r="Q7" s="15">
        <f t="shared" si="29"/>
        <v>0</v>
      </c>
      <c r="R7" s="16">
        <f t="shared" si="29"/>
        <v>24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24</v>
      </c>
      <c r="X7" s="8">
        <f t="shared" si="4"/>
        <v>0</v>
      </c>
      <c r="Y7" s="8">
        <f t="shared" si="5"/>
        <v>2.4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2.4</v>
      </c>
      <c r="AE7" s="8">
        <f t="shared" si="11"/>
        <v>0</v>
      </c>
      <c r="AF7" s="8">
        <f t="shared" si="12"/>
        <v>2.4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2.4</v>
      </c>
      <c r="AL7" s="8">
        <f t="shared" si="3"/>
        <v>0</v>
      </c>
      <c r="AM7" s="8">
        <f t="shared" si="3"/>
        <v>19.200000000000003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19.200000000000003</v>
      </c>
      <c r="AT7" s="8">
        <v>3</v>
      </c>
      <c r="AU7" s="8">
        <v>3</v>
      </c>
      <c r="AW7" s="206">
        <v>0</v>
      </c>
      <c r="AX7" s="206">
        <v>2.4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2.4</v>
      </c>
      <c r="BD7" s="206">
        <v>0</v>
      </c>
      <c r="BE7" s="206">
        <v>2.4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2.4</v>
      </c>
      <c r="BL7" s="8">
        <f t="shared" si="21"/>
        <v>3</v>
      </c>
      <c r="BM7" s="8">
        <f t="shared" si="22"/>
        <v>3</v>
      </c>
      <c r="BN7" s="8">
        <f t="shared" si="23"/>
        <v>2.4</v>
      </c>
      <c r="BO7" s="8">
        <f t="shared" si="24"/>
        <v>2.4</v>
      </c>
      <c r="BP7" s="182">
        <f t="shared" si="25"/>
        <v>0.60000000000000009</v>
      </c>
      <c r="BQ7" s="182">
        <f t="shared" si="26"/>
        <v>0.60000000000000009</v>
      </c>
    </row>
    <row r="8" spans="1:69">
      <c r="A8" s="8" t="s">
        <v>50</v>
      </c>
      <c r="B8" s="15">
        <f>'[3]19'!B10</f>
        <v>296</v>
      </c>
      <c r="C8" s="16">
        <f>'[3]19'!C10</f>
        <v>24</v>
      </c>
      <c r="D8" s="16">
        <f>'[3]19'!D10</f>
        <v>0</v>
      </c>
      <c r="E8" s="16">
        <f>'[3]19'!E10</f>
        <v>0</v>
      </c>
      <c r="F8" s="16">
        <f>'[3]19'!F10</f>
        <v>950</v>
      </c>
      <c r="G8" s="16">
        <f>'[3]19'!G10</f>
        <v>0</v>
      </c>
      <c r="H8" s="17">
        <f t="shared" si="27"/>
        <v>1270</v>
      </c>
      <c r="I8" s="15">
        <f>'[3]19'!J10</f>
        <v>0</v>
      </c>
      <c r="J8" s="16">
        <f>'[3]19'!K10</f>
        <v>24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24</v>
      </c>
      <c r="P8" s="18">
        <f>frq!C8</f>
        <v>1</v>
      </c>
      <c r="Q8" s="15">
        <f t="shared" si="29"/>
        <v>0</v>
      </c>
      <c r="R8" s="16">
        <f t="shared" si="29"/>
        <v>24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24</v>
      </c>
      <c r="X8" s="8">
        <f t="shared" si="4"/>
        <v>0</v>
      </c>
      <c r="Y8" s="8">
        <f t="shared" si="5"/>
        <v>2.4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2.4</v>
      </c>
      <c r="AE8" s="8">
        <f t="shared" si="11"/>
        <v>0</v>
      </c>
      <c r="AF8" s="8">
        <f t="shared" si="12"/>
        <v>2.4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2.4</v>
      </c>
      <c r="AL8" s="8">
        <f t="shared" si="3"/>
        <v>0</v>
      </c>
      <c r="AM8" s="8">
        <f t="shared" si="3"/>
        <v>19.200000000000003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19.200000000000003</v>
      </c>
      <c r="AT8" s="8">
        <v>3</v>
      </c>
      <c r="AU8" s="8">
        <v>3</v>
      </c>
      <c r="AW8" s="206">
        <v>0</v>
      </c>
      <c r="AX8" s="206">
        <v>2.4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2.4</v>
      </c>
      <c r="BD8" s="206">
        <v>0</v>
      </c>
      <c r="BE8" s="206">
        <v>2.4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2.4</v>
      </c>
      <c r="BL8" s="8">
        <f t="shared" si="21"/>
        <v>3</v>
      </c>
      <c r="BM8" s="8">
        <f t="shared" si="22"/>
        <v>3</v>
      </c>
      <c r="BN8" s="8">
        <f t="shared" si="23"/>
        <v>2.4</v>
      </c>
      <c r="BO8" s="8">
        <f t="shared" si="24"/>
        <v>2.4</v>
      </c>
      <c r="BP8" s="182">
        <f t="shared" si="25"/>
        <v>0.60000000000000009</v>
      </c>
      <c r="BQ8" s="182">
        <f t="shared" si="26"/>
        <v>0.60000000000000009</v>
      </c>
    </row>
    <row r="9" spans="1:69">
      <c r="A9" s="8" t="s">
        <v>51</v>
      </c>
      <c r="B9" s="15">
        <f>'[3]19'!B11</f>
        <v>296</v>
      </c>
      <c r="C9" s="16">
        <f>'[3]19'!C11</f>
        <v>24</v>
      </c>
      <c r="D9" s="16">
        <f>'[3]19'!D11</f>
        <v>0</v>
      </c>
      <c r="E9" s="16">
        <f>'[3]19'!E11</f>
        <v>0</v>
      </c>
      <c r="F9" s="16">
        <f>'[3]19'!F11</f>
        <v>950</v>
      </c>
      <c r="G9" s="16">
        <f>'[3]19'!G11</f>
        <v>0</v>
      </c>
      <c r="H9" s="17">
        <f t="shared" si="27"/>
        <v>1270</v>
      </c>
      <c r="I9" s="15">
        <f>'[3]19'!J11</f>
        <v>0</v>
      </c>
      <c r="J9" s="16">
        <f>'[3]19'!K11</f>
        <v>24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24</v>
      </c>
      <c r="P9" s="18">
        <f>frq!C9</f>
        <v>1</v>
      </c>
      <c r="Q9" s="15">
        <f t="shared" si="29"/>
        <v>0</v>
      </c>
      <c r="R9" s="16">
        <f t="shared" si="29"/>
        <v>24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24</v>
      </c>
      <c r="X9" s="8">
        <f t="shared" si="4"/>
        <v>0</v>
      </c>
      <c r="Y9" s="8">
        <f t="shared" si="5"/>
        <v>2.4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2.4</v>
      </c>
      <c r="AE9" s="8">
        <f t="shared" si="11"/>
        <v>0</v>
      </c>
      <c r="AF9" s="8">
        <f t="shared" si="12"/>
        <v>2.4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2.4</v>
      </c>
      <c r="AL9" s="8">
        <f t="shared" si="3"/>
        <v>0</v>
      </c>
      <c r="AM9" s="8">
        <f t="shared" si="3"/>
        <v>19.200000000000003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19.200000000000003</v>
      </c>
      <c r="AT9" s="8">
        <v>2.4</v>
      </c>
      <c r="AU9" s="8">
        <v>2.4</v>
      </c>
      <c r="AW9" s="206">
        <v>0</v>
      </c>
      <c r="AX9" s="206">
        <v>2.4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2.4</v>
      </c>
      <c r="BD9" s="206">
        <v>0</v>
      </c>
      <c r="BE9" s="206">
        <v>2.4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2.4</v>
      </c>
      <c r="BL9" s="8">
        <f t="shared" si="21"/>
        <v>2.4</v>
      </c>
      <c r="BM9" s="8">
        <f t="shared" si="22"/>
        <v>2.4</v>
      </c>
      <c r="BN9" s="8">
        <f t="shared" si="23"/>
        <v>2.4</v>
      </c>
      <c r="BO9" s="8">
        <f t="shared" si="24"/>
        <v>2.4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'[3]19'!B12</f>
        <v>296</v>
      </c>
      <c r="C10" s="16">
        <f>'[3]19'!C12</f>
        <v>24</v>
      </c>
      <c r="D10" s="16">
        <f>'[3]19'!D12</f>
        <v>0</v>
      </c>
      <c r="E10" s="16">
        <f>'[3]19'!E12</f>
        <v>0</v>
      </c>
      <c r="F10" s="16">
        <f>'[3]19'!F12</f>
        <v>950</v>
      </c>
      <c r="G10" s="16">
        <f>'[3]19'!G12</f>
        <v>0</v>
      </c>
      <c r="H10" s="17">
        <f t="shared" si="27"/>
        <v>1270</v>
      </c>
      <c r="I10" s="15">
        <f>'[3]19'!J12</f>
        <v>0</v>
      </c>
      <c r="J10" s="16">
        <f>'[3]19'!K12</f>
        <v>24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24</v>
      </c>
      <c r="P10" s="18">
        <f>frq!C10</f>
        <v>1</v>
      </c>
      <c r="Q10" s="15">
        <f t="shared" si="29"/>
        <v>0</v>
      </c>
      <c r="R10" s="16">
        <f t="shared" si="29"/>
        <v>24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24</v>
      </c>
      <c r="X10" s="8">
        <f t="shared" si="4"/>
        <v>0</v>
      </c>
      <c r="Y10" s="8">
        <f t="shared" si="5"/>
        <v>2.4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2.4</v>
      </c>
      <c r="AE10" s="8">
        <f t="shared" si="11"/>
        <v>0</v>
      </c>
      <c r="AF10" s="8">
        <f t="shared" si="12"/>
        <v>2.4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2.4</v>
      </c>
      <c r="AL10" s="8">
        <f t="shared" si="3"/>
        <v>0</v>
      </c>
      <c r="AM10" s="8">
        <f t="shared" si="3"/>
        <v>19.200000000000003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19.200000000000003</v>
      </c>
      <c r="AT10" s="8">
        <v>2.4</v>
      </c>
      <c r="AU10" s="8">
        <v>2.4</v>
      </c>
      <c r="AW10" s="206">
        <v>0</v>
      </c>
      <c r="AX10" s="206">
        <v>2.4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2.4</v>
      </c>
      <c r="BD10" s="206">
        <v>0</v>
      </c>
      <c r="BE10" s="206">
        <v>2.4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2.4</v>
      </c>
      <c r="BL10" s="8">
        <f t="shared" si="21"/>
        <v>2.4</v>
      </c>
      <c r="BM10" s="8">
        <f t="shared" si="22"/>
        <v>2.4</v>
      </c>
      <c r="BN10" s="8">
        <f t="shared" si="23"/>
        <v>2.4</v>
      </c>
      <c r="BO10" s="8">
        <f t="shared" si="24"/>
        <v>2.4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'[3]19'!B13</f>
        <v>296</v>
      </c>
      <c r="C11" s="16">
        <f>'[3]19'!C13</f>
        <v>24</v>
      </c>
      <c r="D11" s="16">
        <f>'[3]19'!D13</f>
        <v>0</v>
      </c>
      <c r="E11" s="16">
        <f>'[3]19'!E13</f>
        <v>0</v>
      </c>
      <c r="F11" s="16">
        <f>'[3]19'!F13</f>
        <v>950</v>
      </c>
      <c r="G11" s="16">
        <f>'[3]19'!G13</f>
        <v>0</v>
      </c>
      <c r="H11" s="17">
        <f t="shared" si="27"/>
        <v>1270</v>
      </c>
      <c r="I11" s="15">
        <f>'[3]19'!J13</f>
        <v>0</v>
      </c>
      <c r="J11" s="16">
        <f>'[3]19'!K13</f>
        <v>24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24</v>
      </c>
      <c r="P11" s="18">
        <f>frq!C11</f>
        <v>1</v>
      </c>
      <c r="Q11" s="15">
        <f t="shared" si="29"/>
        <v>0</v>
      </c>
      <c r="R11" s="16">
        <f t="shared" si="29"/>
        <v>24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24</v>
      </c>
      <c r="X11" s="8">
        <f t="shared" si="4"/>
        <v>0</v>
      </c>
      <c r="Y11" s="8">
        <f t="shared" si="5"/>
        <v>2.4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2.4</v>
      </c>
      <c r="AE11" s="8">
        <f t="shared" si="11"/>
        <v>0</v>
      </c>
      <c r="AF11" s="8">
        <f t="shared" si="12"/>
        <v>2.4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2.4</v>
      </c>
      <c r="AL11" s="8">
        <f t="shared" si="3"/>
        <v>0</v>
      </c>
      <c r="AM11" s="8">
        <f t="shared" si="3"/>
        <v>19.200000000000003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19.200000000000003</v>
      </c>
      <c r="AT11" s="8">
        <v>2.4</v>
      </c>
      <c r="AU11" s="8">
        <v>2.4</v>
      </c>
      <c r="AW11" s="206">
        <v>0</v>
      </c>
      <c r="AX11" s="206">
        <v>2.4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2.4</v>
      </c>
      <c r="BD11" s="206">
        <v>0</v>
      </c>
      <c r="BE11" s="206">
        <v>2.4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2.4</v>
      </c>
      <c r="BL11" s="8">
        <f t="shared" si="21"/>
        <v>2.4</v>
      </c>
      <c r="BM11" s="8">
        <f t="shared" si="22"/>
        <v>2.4</v>
      </c>
      <c r="BN11" s="8">
        <f t="shared" si="23"/>
        <v>2.4</v>
      </c>
      <c r="BO11" s="8">
        <f t="shared" si="24"/>
        <v>2.4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296</v>
      </c>
      <c r="C12" s="16">
        <f>'[3]19'!C14</f>
        <v>24</v>
      </c>
      <c r="D12" s="16">
        <f>'[3]19'!D14</f>
        <v>0</v>
      </c>
      <c r="E12" s="16">
        <f>'[3]19'!E14</f>
        <v>0</v>
      </c>
      <c r="F12" s="16">
        <f>'[3]19'!F14</f>
        <v>950</v>
      </c>
      <c r="G12" s="16">
        <f>'[3]19'!G14</f>
        <v>0</v>
      </c>
      <c r="H12" s="17">
        <f t="shared" si="27"/>
        <v>1270</v>
      </c>
      <c r="I12" s="15">
        <f>'[3]19'!J14</f>
        <v>0</v>
      </c>
      <c r="J12" s="16">
        <f>'[3]19'!K14</f>
        <v>24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24</v>
      </c>
      <c r="P12" s="18">
        <f>frq!C12</f>
        <v>1</v>
      </c>
      <c r="Q12" s="15">
        <f t="shared" si="29"/>
        <v>0</v>
      </c>
      <c r="R12" s="16">
        <f t="shared" si="29"/>
        <v>24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24</v>
      </c>
      <c r="X12" s="8">
        <f t="shared" si="4"/>
        <v>0</v>
      </c>
      <c r="Y12" s="8">
        <f t="shared" si="5"/>
        <v>2.4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2.4</v>
      </c>
      <c r="AE12" s="8">
        <f t="shared" si="11"/>
        <v>0</v>
      </c>
      <c r="AF12" s="8">
        <f t="shared" si="12"/>
        <v>2.4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2.4</v>
      </c>
      <c r="AL12" s="8">
        <f t="shared" si="3"/>
        <v>0</v>
      </c>
      <c r="AM12" s="8">
        <f t="shared" si="3"/>
        <v>19.200000000000003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19.200000000000003</v>
      </c>
      <c r="AT12" s="8">
        <v>2.4</v>
      </c>
      <c r="AU12" s="8">
        <v>2.4</v>
      </c>
      <c r="AW12" s="206">
        <v>0</v>
      </c>
      <c r="AX12" s="206">
        <v>2.4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2.4</v>
      </c>
      <c r="BD12" s="206">
        <v>0</v>
      </c>
      <c r="BE12" s="206">
        <v>2.4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2.4</v>
      </c>
      <c r="BL12" s="8">
        <f t="shared" si="21"/>
        <v>2.4</v>
      </c>
      <c r="BM12" s="8">
        <f t="shared" si="22"/>
        <v>2.4</v>
      </c>
      <c r="BN12" s="8">
        <f t="shared" si="23"/>
        <v>2.4</v>
      </c>
      <c r="BO12" s="8">
        <f t="shared" si="24"/>
        <v>2.4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296</v>
      </c>
      <c r="C13" s="16">
        <f>'[3]19'!C15</f>
        <v>24</v>
      </c>
      <c r="D13" s="16">
        <f>'[3]19'!D15</f>
        <v>0</v>
      </c>
      <c r="E13" s="16">
        <f>'[3]19'!E15</f>
        <v>0</v>
      </c>
      <c r="F13" s="16">
        <f>'[3]19'!F15</f>
        <v>950</v>
      </c>
      <c r="G13" s="16">
        <f>'[3]19'!G15</f>
        <v>0</v>
      </c>
      <c r="H13" s="17">
        <f t="shared" si="27"/>
        <v>1270</v>
      </c>
      <c r="I13" s="15">
        <f>'[3]19'!J15</f>
        <v>0</v>
      </c>
      <c r="J13" s="16">
        <f>'[3]19'!K15</f>
        <v>24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24</v>
      </c>
      <c r="P13" s="18">
        <f>frq!C13</f>
        <v>1</v>
      </c>
      <c r="Q13" s="15">
        <f t="shared" si="29"/>
        <v>0</v>
      </c>
      <c r="R13" s="16">
        <f t="shared" si="29"/>
        <v>24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24</v>
      </c>
      <c r="X13" s="8">
        <f t="shared" si="4"/>
        <v>0</v>
      </c>
      <c r="Y13" s="8">
        <f t="shared" si="5"/>
        <v>2.4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2.4</v>
      </c>
      <c r="AE13" s="8">
        <f t="shared" si="11"/>
        <v>0</v>
      </c>
      <c r="AF13" s="8">
        <f t="shared" si="12"/>
        <v>2.4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2.4</v>
      </c>
      <c r="AL13" s="8">
        <f t="shared" si="3"/>
        <v>0</v>
      </c>
      <c r="AM13" s="8">
        <f t="shared" si="3"/>
        <v>19.200000000000003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19.200000000000003</v>
      </c>
      <c r="AT13" s="8">
        <v>2.4</v>
      </c>
      <c r="AU13" s="8">
        <v>2.4</v>
      </c>
      <c r="AW13" s="206">
        <v>0</v>
      </c>
      <c r="AX13" s="206">
        <v>2.4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2.4</v>
      </c>
      <c r="BD13" s="206">
        <v>0</v>
      </c>
      <c r="BE13" s="206">
        <v>2.4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2.4</v>
      </c>
      <c r="BL13" s="8">
        <f t="shared" si="21"/>
        <v>2.4</v>
      </c>
      <c r="BM13" s="8">
        <f t="shared" si="22"/>
        <v>2.4</v>
      </c>
      <c r="BN13" s="8">
        <f t="shared" si="23"/>
        <v>2.4</v>
      </c>
      <c r="BO13" s="8">
        <f t="shared" si="24"/>
        <v>2.4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296</v>
      </c>
      <c r="C14" s="16">
        <f>'[3]19'!C16</f>
        <v>24</v>
      </c>
      <c r="D14" s="16">
        <f>'[3]19'!D16</f>
        <v>0</v>
      </c>
      <c r="E14" s="16">
        <f>'[3]19'!E16</f>
        <v>0</v>
      </c>
      <c r="F14" s="16">
        <f>'[3]19'!F16</f>
        <v>950</v>
      </c>
      <c r="G14" s="16">
        <f>'[3]19'!G16</f>
        <v>0</v>
      </c>
      <c r="H14" s="17">
        <f t="shared" si="27"/>
        <v>1270</v>
      </c>
      <c r="I14" s="15">
        <f>'[3]19'!J16</f>
        <v>0</v>
      </c>
      <c r="J14" s="16">
        <f>'[3]19'!K16</f>
        <v>24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24</v>
      </c>
      <c r="P14" s="18">
        <f>frq!C14</f>
        <v>1</v>
      </c>
      <c r="Q14" s="15">
        <f t="shared" si="29"/>
        <v>0</v>
      </c>
      <c r="R14" s="16">
        <f t="shared" si="29"/>
        <v>24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24</v>
      </c>
      <c r="X14" s="8">
        <f t="shared" si="4"/>
        <v>0</v>
      </c>
      <c r="Y14" s="8">
        <f t="shared" si="5"/>
        <v>2.4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2.4</v>
      </c>
      <c r="AE14" s="8">
        <f t="shared" si="11"/>
        <v>0</v>
      </c>
      <c r="AF14" s="8">
        <f t="shared" si="12"/>
        <v>2.4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2.4</v>
      </c>
      <c r="AL14" s="8">
        <f t="shared" si="3"/>
        <v>0</v>
      </c>
      <c r="AM14" s="8">
        <f t="shared" si="3"/>
        <v>19.200000000000003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19.200000000000003</v>
      </c>
      <c r="AT14" s="8">
        <v>2.4</v>
      </c>
      <c r="AU14" s="8">
        <v>2.4</v>
      </c>
      <c r="AW14" s="206">
        <v>0</v>
      </c>
      <c r="AX14" s="206">
        <v>2.4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2.4</v>
      </c>
      <c r="BD14" s="206">
        <v>0</v>
      </c>
      <c r="BE14" s="206">
        <v>2.4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2.4</v>
      </c>
      <c r="BL14" s="8">
        <f t="shared" si="21"/>
        <v>2.4</v>
      </c>
      <c r="BM14" s="8">
        <f t="shared" si="22"/>
        <v>2.4</v>
      </c>
      <c r="BN14" s="8">
        <f t="shared" si="23"/>
        <v>2.4</v>
      </c>
      <c r="BO14" s="8">
        <f t="shared" si="24"/>
        <v>2.4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296</v>
      </c>
      <c r="C15" s="16">
        <f>'[3]19'!C17</f>
        <v>24</v>
      </c>
      <c r="D15" s="16">
        <f>'[3]19'!D17</f>
        <v>0</v>
      </c>
      <c r="E15" s="16">
        <f>'[3]19'!E17</f>
        <v>0</v>
      </c>
      <c r="F15" s="16">
        <f>'[3]19'!F17</f>
        <v>950</v>
      </c>
      <c r="G15" s="16">
        <f>'[3]19'!G17</f>
        <v>0</v>
      </c>
      <c r="H15" s="17">
        <f t="shared" si="27"/>
        <v>1270</v>
      </c>
      <c r="I15" s="15">
        <f>'[3]19'!J17</f>
        <v>0</v>
      </c>
      <c r="J15" s="16">
        <f>'[3]19'!K17</f>
        <v>24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24</v>
      </c>
      <c r="P15" s="18">
        <f>frq!C15</f>
        <v>1</v>
      </c>
      <c r="Q15" s="15">
        <f t="shared" si="29"/>
        <v>0</v>
      </c>
      <c r="R15" s="16">
        <f t="shared" si="29"/>
        <v>24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24</v>
      </c>
      <c r="X15" s="8">
        <f t="shared" si="4"/>
        <v>0</v>
      </c>
      <c r="Y15" s="8">
        <f t="shared" si="5"/>
        <v>2.4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2.4</v>
      </c>
      <c r="AE15" s="8">
        <f t="shared" si="11"/>
        <v>0</v>
      </c>
      <c r="AF15" s="8">
        <f t="shared" si="12"/>
        <v>2.4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2.4</v>
      </c>
      <c r="AL15" s="8">
        <f t="shared" si="3"/>
        <v>0</v>
      </c>
      <c r="AM15" s="8">
        <f t="shared" si="3"/>
        <v>19.200000000000003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19.200000000000003</v>
      </c>
      <c r="AT15" s="8">
        <v>3</v>
      </c>
      <c r="AU15" s="8">
        <v>3</v>
      </c>
      <c r="AW15" s="206">
        <v>0</v>
      </c>
      <c r="AX15" s="206">
        <v>2.4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2.4</v>
      </c>
      <c r="BD15" s="206">
        <v>0</v>
      </c>
      <c r="BE15" s="206">
        <v>2.4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2.4</v>
      </c>
      <c r="BL15" s="8">
        <f t="shared" si="21"/>
        <v>3</v>
      </c>
      <c r="BM15" s="8">
        <f t="shared" si="22"/>
        <v>3</v>
      </c>
      <c r="BN15" s="8">
        <f t="shared" si="23"/>
        <v>2.4</v>
      </c>
      <c r="BO15" s="8">
        <f t="shared" si="24"/>
        <v>2.4</v>
      </c>
      <c r="BP15" s="182">
        <f t="shared" si="25"/>
        <v>0.60000000000000009</v>
      </c>
      <c r="BQ15" s="182">
        <f t="shared" si="26"/>
        <v>0.60000000000000009</v>
      </c>
    </row>
    <row r="16" spans="1:69">
      <c r="A16" s="8" t="s">
        <v>58</v>
      </c>
      <c r="B16" s="15">
        <f>'[3]19'!B18</f>
        <v>296</v>
      </c>
      <c r="C16" s="16">
        <f>'[3]19'!C18</f>
        <v>24</v>
      </c>
      <c r="D16" s="16">
        <f>'[3]19'!D18</f>
        <v>0</v>
      </c>
      <c r="E16" s="16">
        <f>'[3]19'!E18</f>
        <v>0</v>
      </c>
      <c r="F16" s="16">
        <f>'[3]19'!F18</f>
        <v>950</v>
      </c>
      <c r="G16" s="16">
        <f>'[3]19'!G18</f>
        <v>0</v>
      </c>
      <c r="H16" s="17">
        <f t="shared" si="27"/>
        <v>1270</v>
      </c>
      <c r="I16" s="15">
        <f>'[3]19'!J18</f>
        <v>0</v>
      </c>
      <c r="J16" s="16">
        <f>'[3]19'!K18</f>
        <v>24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24</v>
      </c>
      <c r="P16" s="18">
        <f>frq!C16</f>
        <v>1</v>
      </c>
      <c r="Q16" s="15">
        <f t="shared" si="29"/>
        <v>0</v>
      </c>
      <c r="R16" s="16">
        <f t="shared" si="29"/>
        <v>24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24</v>
      </c>
      <c r="X16" s="8">
        <f t="shared" si="4"/>
        <v>0</v>
      </c>
      <c r="Y16" s="8">
        <f t="shared" si="5"/>
        <v>2.4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2.4</v>
      </c>
      <c r="AE16" s="8">
        <f t="shared" si="11"/>
        <v>0</v>
      </c>
      <c r="AF16" s="8">
        <f t="shared" si="12"/>
        <v>2.4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2.4</v>
      </c>
      <c r="AL16" s="8">
        <f t="shared" si="3"/>
        <v>0</v>
      </c>
      <c r="AM16" s="8">
        <f t="shared" si="3"/>
        <v>19.200000000000003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19.200000000000003</v>
      </c>
      <c r="AT16" s="8">
        <v>3</v>
      </c>
      <c r="AU16" s="8">
        <v>3</v>
      </c>
      <c r="AW16" s="206">
        <v>0</v>
      </c>
      <c r="AX16" s="206">
        <v>2.4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2.4</v>
      </c>
      <c r="BD16" s="206">
        <v>0</v>
      </c>
      <c r="BE16" s="206">
        <v>2.4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2.4</v>
      </c>
      <c r="BL16" s="8">
        <f t="shared" si="21"/>
        <v>3</v>
      </c>
      <c r="BM16" s="8">
        <f t="shared" si="22"/>
        <v>3</v>
      </c>
      <c r="BN16" s="8">
        <f t="shared" si="23"/>
        <v>2.4</v>
      </c>
      <c r="BO16" s="8">
        <f t="shared" si="24"/>
        <v>2.4</v>
      </c>
      <c r="BP16" s="182">
        <f t="shared" si="25"/>
        <v>0.60000000000000009</v>
      </c>
      <c r="BQ16" s="182">
        <f t="shared" si="26"/>
        <v>0.60000000000000009</v>
      </c>
    </row>
    <row r="17" spans="1:69">
      <c r="A17" s="8" t="s">
        <v>59</v>
      </c>
      <c r="B17" s="15">
        <f>'[3]19'!B19</f>
        <v>296</v>
      </c>
      <c r="C17" s="16">
        <f>'[3]19'!C19</f>
        <v>24</v>
      </c>
      <c r="D17" s="16">
        <f>'[3]19'!D19</f>
        <v>0</v>
      </c>
      <c r="E17" s="16">
        <f>'[3]19'!E19</f>
        <v>0</v>
      </c>
      <c r="F17" s="16">
        <f>'[3]19'!F19</f>
        <v>950</v>
      </c>
      <c r="G17" s="16">
        <f>'[3]19'!G19</f>
        <v>0</v>
      </c>
      <c r="H17" s="17">
        <f t="shared" si="27"/>
        <v>1270</v>
      </c>
      <c r="I17" s="15">
        <f>'[3]19'!J19</f>
        <v>0</v>
      </c>
      <c r="J17" s="16">
        <f>'[3]19'!K19</f>
        <v>24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24</v>
      </c>
      <c r="P17" s="18">
        <f>frq!C17</f>
        <v>1</v>
      </c>
      <c r="Q17" s="15">
        <f t="shared" si="29"/>
        <v>0</v>
      </c>
      <c r="R17" s="16">
        <f t="shared" si="29"/>
        <v>24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24</v>
      </c>
      <c r="X17" s="8">
        <f t="shared" si="4"/>
        <v>0</v>
      </c>
      <c r="Y17" s="8">
        <f t="shared" si="5"/>
        <v>2.4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2.4</v>
      </c>
      <c r="AE17" s="8">
        <f t="shared" si="11"/>
        <v>0</v>
      </c>
      <c r="AF17" s="8">
        <f t="shared" si="12"/>
        <v>2.4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2.4</v>
      </c>
      <c r="AL17" s="8">
        <f t="shared" si="3"/>
        <v>0</v>
      </c>
      <c r="AM17" s="8">
        <f t="shared" si="3"/>
        <v>19.200000000000003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19.200000000000003</v>
      </c>
      <c r="AT17" s="8">
        <v>3</v>
      </c>
      <c r="AU17" s="8">
        <v>3</v>
      </c>
      <c r="AW17" s="206">
        <v>0</v>
      </c>
      <c r="AX17" s="206">
        <v>2.4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2.4</v>
      </c>
      <c r="BD17" s="206">
        <v>0</v>
      </c>
      <c r="BE17" s="206">
        <v>2.4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2.4</v>
      </c>
      <c r="BL17" s="8">
        <f t="shared" si="21"/>
        <v>3</v>
      </c>
      <c r="BM17" s="8">
        <f t="shared" si="22"/>
        <v>3</v>
      </c>
      <c r="BN17" s="8">
        <f t="shared" si="23"/>
        <v>2.4</v>
      </c>
      <c r="BO17" s="8">
        <f t="shared" si="24"/>
        <v>2.4</v>
      </c>
      <c r="BP17" s="182">
        <f t="shared" si="25"/>
        <v>0.60000000000000009</v>
      </c>
      <c r="BQ17" s="182">
        <f t="shared" si="26"/>
        <v>0.60000000000000009</v>
      </c>
    </row>
    <row r="18" spans="1:69">
      <c r="A18" s="8" t="s">
        <v>60</v>
      </c>
      <c r="B18" s="15">
        <f>'[3]19'!B20</f>
        <v>296</v>
      </c>
      <c r="C18" s="16">
        <f>'[3]19'!C20</f>
        <v>24</v>
      </c>
      <c r="D18" s="16">
        <f>'[3]19'!D20</f>
        <v>0</v>
      </c>
      <c r="E18" s="16">
        <f>'[3]19'!E20</f>
        <v>0</v>
      </c>
      <c r="F18" s="16">
        <f>'[3]19'!F20</f>
        <v>950</v>
      </c>
      <c r="G18" s="16">
        <f>'[3]19'!G20</f>
        <v>0</v>
      </c>
      <c r="H18" s="17">
        <f t="shared" si="27"/>
        <v>1270</v>
      </c>
      <c r="I18" s="15">
        <f>'[3]19'!J20</f>
        <v>0</v>
      </c>
      <c r="J18" s="16">
        <f>'[3]19'!K20</f>
        <v>24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24</v>
      </c>
      <c r="P18" s="18">
        <f>frq!C18</f>
        <v>1</v>
      </c>
      <c r="Q18" s="15">
        <f t="shared" si="29"/>
        <v>0</v>
      </c>
      <c r="R18" s="16">
        <f t="shared" si="29"/>
        <v>24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24</v>
      </c>
      <c r="X18" s="8">
        <f t="shared" si="4"/>
        <v>0</v>
      </c>
      <c r="Y18" s="8">
        <f t="shared" si="5"/>
        <v>2.4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2.4</v>
      </c>
      <c r="AE18" s="8">
        <f t="shared" si="11"/>
        <v>0</v>
      </c>
      <c r="AF18" s="8">
        <f t="shared" si="12"/>
        <v>2.4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2.4</v>
      </c>
      <c r="AL18" s="8">
        <f t="shared" si="3"/>
        <v>0</v>
      </c>
      <c r="AM18" s="8">
        <f t="shared" si="3"/>
        <v>19.200000000000003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19.200000000000003</v>
      </c>
      <c r="AT18" s="8">
        <v>3</v>
      </c>
      <c r="AU18" s="8">
        <v>3</v>
      </c>
      <c r="AW18" s="206">
        <v>0</v>
      </c>
      <c r="AX18" s="206">
        <v>2.4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2.4</v>
      </c>
      <c r="BD18" s="206">
        <v>0</v>
      </c>
      <c r="BE18" s="206">
        <v>2.4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2.4</v>
      </c>
      <c r="BL18" s="8">
        <f t="shared" si="21"/>
        <v>3</v>
      </c>
      <c r="BM18" s="8">
        <f t="shared" si="22"/>
        <v>3</v>
      </c>
      <c r="BN18" s="8">
        <f t="shared" si="23"/>
        <v>2.4</v>
      </c>
      <c r="BO18" s="8">
        <f t="shared" si="24"/>
        <v>2.4</v>
      </c>
      <c r="BP18" s="182">
        <f t="shared" si="25"/>
        <v>0.60000000000000009</v>
      </c>
      <c r="BQ18" s="182">
        <f t="shared" si="26"/>
        <v>0.60000000000000009</v>
      </c>
    </row>
    <row r="19" spans="1:69">
      <c r="A19" s="8" t="s">
        <v>61</v>
      </c>
      <c r="B19" s="15">
        <f>'[3]19'!B21</f>
        <v>290</v>
      </c>
      <c r="C19" s="16">
        <f>'[3]19'!C21</f>
        <v>30</v>
      </c>
      <c r="D19" s="16">
        <f>'[3]19'!D21</f>
        <v>0</v>
      </c>
      <c r="E19" s="16">
        <f>'[3]19'!E21</f>
        <v>0</v>
      </c>
      <c r="F19" s="16">
        <f>'[3]19'!F21</f>
        <v>950</v>
      </c>
      <c r="G19" s="16">
        <f>'[3]19'!G21</f>
        <v>0</v>
      </c>
      <c r="H19" s="17">
        <f t="shared" si="27"/>
        <v>1270</v>
      </c>
      <c r="I19" s="15">
        <f>'[3]19'!J21</f>
        <v>0</v>
      </c>
      <c r="J19" s="16">
        <f>'[3]19'!K21</f>
        <v>30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30</v>
      </c>
      <c r="P19" s="18">
        <f>frq!C19</f>
        <v>1</v>
      </c>
      <c r="Q19" s="15">
        <f t="shared" si="29"/>
        <v>0</v>
      </c>
      <c r="R19" s="16">
        <f t="shared" si="29"/>
        <v>30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</v>
      </c>
      <c r="X19" s="8">
        <f t="shared" si="4"/>
        <v>0</v>
      </c>
      <c r="Y19" s="8">
        <f t="shared" si="5"/>
        <v>3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</v>
      </c>
      <c r="AE19" s="8">
        <f t="shared" si="11"/>
        <v>0</v>
      </c>
      <c r="AF19" s="8">
        <f t="shared" si="12"/>
        <v>3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</v>
      </c>
      <c r="AL19" s="8">
        <f t="shared" ref="AL19:AQ61" si="31">Q19-X19-AE19</f>
        <v>0</v>
      </c>
      <c r="AM19" s="8">
        <f t="shared" si="31"/>
        <v>24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</v>
      </c>
      <c r="AT19" s="8">
        <v>3</v>
      </c>
      <c r="AU19" s="8">
        <v>3</v>
      </c>
      <c r="AW19" s="206">
        <v>0</v>
      </c>
      <c r="AX19" s="206">
        <v>3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3</v>
      </c>
      <c r="BD19" s="206">
        <v>0</v>
      </c>
      <c r="BE19" s="206">
        <v>3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3</v>
      </c>
      <c r="BL19" s="8">
        <f t="shared" si="21"/>
        <v>3</v>
      </c>
      <c r="BM19" s="8">
        <f t="shared" si="22"/>
        <v>3</v>
      </c>
      <c r="BN19" s="8">
        <f t="shared" si="23"/>
        <v>3</v>
      </c>
      <c r="BO19" s="8">
        <f t="shared" si="24"/>
        <v>3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'[3]19'!B22</f>
        <v>290</v>
      </c>
      <c r="C20" s="16">
        <f>'[3]19'!C22</f>
        <v>30</v>
      </c>
      <c r="D20" s="16">
        <f>'[3]19'!D22</f>
        <v>0</v>
      </c>
      <c r="E20" s="16">
        <f>'[3]19'!E22</f>
        <v>0</v>
      </c>
      <c r="F20" s="16">
        <f>'[3]19'!F22</f>
        <v>950</v>
      </c>
      <c r="G20" s="16">
        <f>'[3]19'!G22</f>
        <v>0</v>
      </c>
      <c r="H20" s="17">
        <f t="shared" si="27"/>
        <v>1270</v>
      </c>
      <c r="I20" s="15">
        <f>'[3]19'!J22</f>
        <v>0</v>
      </c>
      <c r="J20" s="16">
        <f>'[3]19'!K22</f>
        <v>30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30</v>
      </c>
      <c r="P20" s="18">
        <f>frq!C20</f>
        <v>1</v>
      </c>
      <c r="Q20" s="15">
        <f t="shared" si="29"/>
        <v>0</v>
      </c>
      <c r="R20" s="16">
        <f t="shared" si="29"/>
        <v>30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</v>
      </c>
      <c r="X20" s="8">
        <f t="shared" si="4"/>
        <v>0</v>
      </c>
      <c r="Y20" s="8">
        <f t="shared" si="5"/>
        <v>3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</v>
      </c>
      <c r="AE20" s="8">
        <f t="shared" si="11"/>
        <v>0</v>
      </c>
      <c r="AF20" s="8">
        <f t="shared" si="12"/>
        <v>3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</v>
      </c>
      <c r="AL20" s="8">
        <f t="shared" si="31"/>
        <v>0</v>
      </c>
      <c r="AM20" s="8">
        <f t="shared" si="31"/>
        <v>24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</v>
      </c>
      <c r="AT20" s="8">
        <v>3</v>
      </c>
      <c r="AU20" s="8">
        <v>3</v>
      </c>
      <c r="AW20" s="206">
        <v>0</v>
      </c>
      <c r="AX20" s="206">
        <v>3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3</v>
      </c>
      <c r="BD20" s="206">
        <v>0</v>
      </c>
      <c r="BE20" s="206">
        <v>3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3</v>
      </c>
      <c r="BL20" s="8">
        <f t="shared" si="21"/>
        <v>3</v>
      </c>
      <c r="BM20" s="8">
        <f t="shared" si="22"/>
        <v>3</v>
      </c>
      <c r="BN20" s="8">
        <f t="shared" si="23"/>
        <v>3</v>
      </c>
      <c r="BO20" s="8">
        <f t="shared" si="24"/>
        <v>3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'[3]19'!B23</f>
        <v>290</v>
      </c>
      <c r="C21" s="16">
        <f>'[3]19'!C23</f>
        <v>30</v>
      </c>
      <c r="D21" s="16">
        <f>'[3]19'!D23</f>
        <v>0</v>
      </c>
      <c r="E21" s="16">
        <f>'[3]19'!E23</f>
        <v>0</v>
      </c>
      <c r="F21" s="16">
        <f>'[3]19'!F23</f>
        <v>950</v>
      </c>
      <c r="G21" s="16">
        <f>'[3]19'!G23</f>
        <v>0</v>
      </c>
      <c r="H21" s="17">
        <f t="shared" si="27"/>
        <v>1270</v>
      </c>
      <c r="I21" s="15">
        <f>'[3]19'!J23</f>
        <v>0</v>
      </c>
      <c r="J21" s="16">
        <f>'[3]19'!K23</f>
        <v>30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30</v>
      </c>
      <c r="P21" s="18">
        <f>frq!C21</f>
        <v>1</v>
      </c>
      <c r="Q21" s="15">
        <f t="shared" si="29"/>
        <v>0</v>
      </c>
      <c r="R21" s="16">
        <f t="shared" si="29"/>
        <v>30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</v>
      </c>
      <c r="X21" s="8">
        <f t="shared" si="4"/>
        <v>0</v>
      </c>
      <c r="Y21" s="8">
        <f t="shared" si="5"/>
        <v>3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</v>
      </c>
      <c r="AE21" s="8">
        <f t="shared" si="11"/>
        <v>0</v>
      </c>
      <c r="AF21" s="8">
        <f t="shared" si="12"/>
        <v>3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</v>
      </c>
      <c r="AL21" s="8">
        <f t="shared" si="31"/>
        <v>0</v>
      </c>
      <c r="AM21" s="8">
        <f t="shared" si="31"/>
        <v>24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</v>
      </c>
      <c r="AT21" s="8">
        <v>3</v>
      </c>
      <c r="AU21" s="8">
        <v>3</v>
      </c>
      <c r="AW21" s="206">
        <v>0</v>
      </c>
      <c r="AX21" s="206">
        <v>3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3</v>
      </c>
      <c r="BD21" s="206">
        <v>0</v>
      </c>
      <c r="BE21" s="206">
        <v>3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3</v>
      </c>
      <c r="BL21" s="8">
        <f t="shared" si="21"/>
        <v>3</v>
      </c>
      <c r="BM21" s="8">
        <f t="shared" si="22"/>
        <v>3</v>
      </c>
      <c r="BN21" s="8">
        <f t="shared" si="23"/>
        <v>3</v>
      </c>
      <c r="BO21" s="8">
        <f t="shared" si="24"/>
        <v>3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290</v>
      </c>
      <c r="C22" s="16">
        <f>'[3]19'!C24</f>
        <v>30</v>
      </c>
      <c r="D22" s="16">
        <f>'[3]19'!D24</f>
        <v>0</v>
      </c>
      <c r="E22" s="16">
        <f>'[3]19'!E24</f>
        <v>0</v>
      </c>
      <c r="F22" s="16">
        <f>'[3]19'!F24</f>
        <v>950</v>
      </c>
      <c r="G22" s="16">
        <f>'[3]19'!G24</f>
        <v>0</v>
      </c>
      <c r="H22" s="17">
        <f t="shared" si="27"/>
        <v>1270</v>
      </c>
      <c r="I22" s="15">
        <f>'[3]19'!J24</f>
        <v>0</v>
      </c>
      <c r="J22" s="16">
        <f>'[3]19'!K24</f>
        <v>30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30</v>
      </c>
      <c r="P22" s="18">
        <f>frq!C22</f>
        <v>1</v>
      </c>
      <c r="Q22" s="15">
        <f t="shared" si="29"/>
        <v>0</v>
      </c>
      <c r="R22" s="16">
        <f t="shared" si="29"/>
        <v>30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</v>
      </c>
      <c r="X22" s="8">
        <f t="shared" si="4"/>
        <v>0</v>
      </c>
      <c r="Y22" s="8">
        <f t="shared" si="5"/>
        <v>3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</v>
      </c>
      <c r="AE22" s="8">
        <f t="shared" si="11"/>
        <v>0</v>
      </c>
      <c r="AF22" s="8">
        <f t="shared" si="12"/>
        <v>3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</v>
      </c>
      <c r="AL22" s="8">
        <f t="shared" si="31"/>
        <v>0</v>
      </c>
      <c r="AM22" s="8">
        <f t="shared" si="31"/>
        <v>24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</v>
      </c>
      <c r="AT22" s="8">
        <v>3</v>
      </c>
      <c r="AU22" s="8">
        <v>3</v>
      </c>
      <c r="AW22" s="206">
        <v>0</v>
      </c>
      <c r="AX22" s="206">
        <v>3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3</v>
      </c>
      <c r="BD22" s="206">
        <v>0</v>
      </c>
      <c r="BE22" s="206">
        <v>3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3</v>
      </c>
      <c r="BL22" s="8">
        <f t="shared" si="21"/>
        <v>3</v>
      </c>
      <c r="BM22" s="8">
        <f t="shared" si="22"/>
        <v>3</v>
      </c>
      <c r="BN22" s="8">
        <f t="shared" si="23"/>
        <v>3</v>
      </c>
      <c r="BO22" s="8">
        <f t="shared" si="24"/>
        <v>3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290</v>
      </c>
      <c r="C23" s="16">
        <f>'[3]19'!C25</f>
        <v>30</v>
      </c>
      <c r="D23" s="16">
        <f>'[3]19'!D25</f>
        <v>0</v>
      </c>
      <c r="E23" s="16">
        <f>'[3]19'!E25</f>
        <v>0</v>
      </c>
      <c r="F23" s="16">
        <f>'[3]19'!F25</f>
        <v>950</v>
      </c>
      <c r="G23" s="16">
        <f>'[3]19'!G25</f>
        <v>0</v>
      </c>
      <c r="H23" s="17">
        <f t="shared" si="27"/>
        <v>1270</v>
      </c>
      <c r="I23" s="15">
        <f>'[3]19'!J25</f>
        <v>0</v>
      </c>
      <c r="J23" s="16">
        <f>'[3]19'!K25</f>
        <v>30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30</v>
      </c>
      <c r="P23" s="18">
        <f>frq!C23</f>
        <v>1</v>
      </c>
      <c r="Q23" s="15">
        <f t="shared" si="29"/>
        <v>0</v>
      </c>
      <c r="R23" s="16">
        <f t="shared" si="29"/>
        <v>30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</v>
      </c>
      <c r="X23" s="8">
        <f t="shared" si="4"/>
        <v>0</v>
      </c>
      <c r="Y23" s="8">
        <f t="shared" si="5"/>
        <v>3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</v>
      </c>
      <c r="AE23" s="8">
        <f t="shared" si="11"/>
        <v>0</v>
      </c>
      <c r="AF23" s="8">
        <f t="shared" si="12"/>
        <v>3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</v>
      </c>
      <c r="AL23" s="8">
        <f t="shared" si="31"/>
        <v>0</v>
      </c>
      <c r="AM23" s="8">
        <f t="shared" si="31"/>
        <v>24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</v>
      </c>
      <c r="AT23" s="8">
        <v>3</v>
      </c>
      <c r="AU23" s="8">
        <v>3</v>
      </c>
      <c r="AW23" s="206">
        <v>0</v>
      </c>
      <c r="AX23" s="206">
        <v>3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3</v>
      </c>
      <c r="BD23" s="206">
        <v>0</v>
      </c>
      <c r="BE23" s="206">
        <v>3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3</v>
      </c>
      <c r="BL23" s="8">
        <f t="shared" si="21"/>
        <v>3</v>
      </c>
      <c r="BM23" s="8">
        <f t="shared" si="22"/>
        <v>3</v>
      </c>
      <c r="BN23" s="8">
        <f t="shared" si="23"/>
        <v>3</v>
      </c>
      <c r="BO23" s="8">
        <f t="shared" si="24"/>
        <v>3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'[3]19'!B26</f>
        <v>290</v>
      </c>
      <c r="C24" s="16">
        <f>'[3]19'!C26</f>
        <v>30</v>
      </c>
      <c r="D24" s="16">
        <f>'[3]19'!D26</f>
        <v>0</v>
      </c>
      <c r="E24" s="16">
        <f>'[3]19'!E26</f>
        <v>0</v>
      </c>
      <c r="F24" s="16">
        <f>'[3]19'!F26</f>
        <v>950</v>
      </c>
      <c r="G24" s="16">
        <f>'[3]19'!G26</f>
        <v>0</v>
      </c>
      <c r="H24" s="17">
        <f t="shared" si="27"/>
        <v>1270</v>
      </c>
      <c r="I24" s="15">
        <f>'[3]19'!J26</f>
        <v>0</v>
      </c>
      <c r="J24" s="16">
        <f>'[3]19'!K26</f>
        <v>30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30</v>
      </c>
      <c r="P24" s="18">
        <f>frq!C24</f>
        <v>1</v>
      </c>
      <c r="Q24" s="15">
        <f t="shared" si="29"/>
        <v>0</v>
      </c>
      <c r="R24" s="16">
        <f t="shared" si="29"/>
        <v>30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</v>
      </c>
      <c r="X24" s="8">
        <f t="shared" si="4"/>
        <v>0</v>
      </c>
      <c r="Y24" s="8">
        <f t="shared" si="5"/>
        <v>3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</v>
      </c>
      <c r="AE24" s="8">
        <f t="shared" si="11"/>
        <v>0</v>
      </c>
      <c r="AF24" s="8">
        <f t="shared" si="12"/>
        <v>3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</v>
      </c>
      <c r="AL24" s="8">
        <f t="shared" si="31"/>
        <v>0</v>
      </c>
      <c r="AM24" s="8">
        <f t="shared" si="31"/>
        <v>24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</v>
      </c>
      <c r="AT24" s="8">
        <v>3</v>
      </c>
      <c r="AU24" s="8">
        <v>3</v>
      </c>
      <c r="AW24" s="206">
        <v>0</v>
      </c>
      <c r="AX24" s="206">
        <v>3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3</v>
      </c>
      <c r="BD24" s="206">
        <v>0</v>
      </c>
      <c r="BE24" s="206">
        <v>3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3</v>
      </c>
      <c r="BL24" s="8">
        <f t="shared" si="21"/>
        <v>3</v>
      </c>
      <c r="BM24" s="8">
        <f t="shared" si="22"/>
        <v>3</v>
      </c>
      <c r="BN24" s="8">
        <f t="shared" si="23"/>
        <v>3</v>
      </c>
      <c r="BO24" s="8">
        <f t="shared" si="24"/>
        <v>3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'[3]19'!B27</f>
        <v>290</v>
      </c>
      <c r="C25" s="16">
        <f>'[3]19'!C27</f>
        <v>30</v>
      </c>
      <c r="D25" s="16">
        <f>'[3]19'!D27</f>
        <v>0</v>
      </c>
      <c r="E25" s="16">
        <f>'[3]19'!E27</f>
        <v>0</v>
      </c>
      <c r="F25" s="16">
        <f>'[3]19'!F27</f>
        <v>950</v>
      </c>
      <c r="G25" s="16">
        <f>'[3]19'!G27</f>
        <v>0</v>
      </c>
      <c r="H25" s="17">
        <f t="shared" si="27"/>
        <v>1270</v>
      </c>
      <c r="I25" s="15">
        <f>'[3]19'!J27</f>
        <v>0</v>
      </c>
      <c r="J25" s="16">
        <f>'[3]19'!K27</f>
        <v>30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30</v>
      </c>
      <c r="P25" s="18">
        <f>frq!C25</f>
        <v>1</v>
      </c>
      <c r="Q25" s="15">
        <f t="shared" si="29"/>
        <v>0</v>
      </c>
      <c r="R25" s="16">
        <f t="shared" si="29"/>
        <v>30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</v>
      </c>
      <c r="X25" s="8">
        <f t="shared" si="4"/>
        <v>0</v>
      </c>
      <c r="Y25" s="8">
        <f t="shared" si="5"/>
        <v>3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</v>
      </c>
      <c r="AE25" s="8">
        <f t="shared" si="11"/>
        <v>0</v>
      </c>
      <c r="AF25" s="8">
        <f t="shared" si="12"/>
        <v>3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</v>
      </c>
      <c r="AL25" s="8">
        <f t="shared" si="31"/>
        <v>0</v>
      </c>
      <c r="AM25" s="8">
        <f t="shared" si="31"/>
        <v>24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</v>
      </c>
      <c r="AT25" s="8">
        <v>3</v>
      </c>
      <c r="AU25" s="8">
        <v>3</v>
      </c>
      <c r="AW25" s="206">
        <v>0</v>
      </c>
      <c r="AX25" s="206">
        <v>3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3</v>
      </c>
      <c r="BD25" s="206">
        <v>0</v>
      </c>
      <c r="BE25" s="206">
        <v>3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3</v>
      </c>
      <c r="BL25" s="8">
        <f t="shared" si="21"/>
        <v>3</v>
      </c>
      <c r="BM25" s="8">
        <f t="shared" si="22"/>
        <v>3</v>
      </c>
      <c r="BN25" s="8">
        <f t="shared" si="23"/>
        <v>3</v>
      </c>
      <c r="BO25" s="8">
        <f t="shared" si="24"/>
        <v>3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'[3]19'!B28</f>
        <v>290</v>
      </c>
      <c r="C26" s="16">
        <f>'[3]19'!C28</f>
        <v>30</v>
      </c>
      <c r="D26" s="16">
        <f>'[3]19'!D28</f>
        <v>0</v>
      </c>
      <c r="E26" s="16">
        <f>'[3]19'!E28</f>
        <v>0</v>
      </c>
      <c r="F26" s="16">
        <f>'[3]19'!F28</f>
        <v>950</v>
      </c>
      <c r="G26" s="16">
        <f>'[3]19'!G28</f>
        <v>0</v>
      </c>
      <c r="H26" s="17">
        <f t="shared" si="27"/>
        <v>1270</v>
      </c>
      <c r="I26" s="15">
        <f>'[3]19'!J28</f>
        <v>0</v>
      </c>
      <c r="J26" s="16">
        <f>'[3]19'!K28</f>
        <v>30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30</v>
      </c>
      <c r="P26" s="18">
        <f>frq!C26</f>
        <v>1</v>
      </c>
      <c r="Q26" s="15">
        <f t="shared" si="29"/>
        <v>0</v>
      </c>
      <c r="R26" s="16">
        <f t="shared" si="29"/>
        <v>30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</v>
      </c>
      <c r="X26" s="8">
        <f t="shared" si="4"/>
        <v>0</v>
      </c>
      <c r="Y26" s="8">
        <f t="shared" si="5"/>
        <v>3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</v>
      </c>
      <c r="AE26" s="8">
        <f t="shared" si="11"/>
        <v>0</v>
      </c>
      <c r="AF26" s="8">
        <f t="shared" si="12"/>
        <v>3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</v>
      </c>
      <c r="AL26" s="8">
        <f t="shared" si="31"/>
        <v>0</v>
      </c>
      <c r="AM26" s="8">
        <f t="shared" si="31"/>
        <v>24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</v>
      </c>
      <c r="AT26" s="8">
        <v>3</v>
      </c>
      <c r="AU26" s="8">
        <v>3</v>
      </c>
      <c r="AW26" s="206">
        <v>0</v>
      </c>
      <c r="AX26" s="206">
        <v>3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3</v>
      </c>
      <c r="BD26" s="206">
        <v>0</v>
      </c>
      <c r="BE26" s="206">
        <v>3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3</v>
      </c>
      <c r="BL26" s="8">
        <f t="shared" si="21"/>
        <v>3</v>
      </c>
      <c r="BM26" s="8">
        <f t="shared" si="22"/>
        <v>3</v>
      </c>
      <c r="BN26" s="8">
        <f t="shared" si="23"/>
        <v>3</v>
      </c>
      <c r="BO26" s="8">
        <f t="shared" si="24"/>
        <v>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'[3]19'!B29</f>
        <v>260</v>
      </c>
      <c r="C27" s="16">
        <f>'[3]19'!C29</f>
        <v>60</v>
      </c>
      <c r="D27" s="16">
        <f>'[3]19'!D29</f>
        <v>0</v>
      </c>
      <c r="E27" s="16">
        <f>'[3]19'!E29</f>
        <v>0</v>
      </c>
      <c r="F27" s="16">
        <f>'[3]19'!F29</f>
        <v>950</v>
      </c>
      <c r="G27" s="16">
        <f>'[3]19'!G29</f>
        <v>0</v>
      </c>
      <c r="H27" s="17">
        <f t="shared" si="27"/>
        <v>1270</v>
      </c>
      <c r="I27" s="15">
        <f>'[3]19'!J29</f>
        <v>0</v>
      </c>
      <c r="J27" s="16">
        <f>'[3]19'!K29</f>
        <v>60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60</v>
      </c>
      <c r="P27" s="18">
        <f>frq!C27</f>
        <v>1</v>
      </c>
      <c r="Q27" s="15">
        <f t="shared" si="29"/>
        <v>0</v>
      </c>
      <c r="R27" s="16">
        <f t="shared" si="29"/>
        <v>60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60</v>
      </c>
      <c r="X27" s="8">
        <f t="shared" si="4"/>
        <v>0</v>
      </c>
      <c r="Y27" s="8">
        <f t="shared" si="5"/>
        <v>6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6</v>
      </c>
      <c r="AE27" s="8">
        <f t="shared" si="11"/>
        <v>0</v>
      </c>
      <c r="AF27" s="8">
        <f t="shared" si="12"/>
        <v>6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6</v>
      </c>
      <c r="AL27" s="8">
        <f t="shared" si="31"/>
        <v>0</v>
      </c>
      <c r="AM27" s="8">
        <f t="shared" si="31"/>
        <v>48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48</v>
      </c>
      <c r="AT27" s="8">
        <v>3</v>
      </c>
      <c r="AU27" s="8">
        <v>3</v>
      </c>
      <c r="AW27" s="206">
        <v>0</v>
      </c>
      <c r="AX27" s="206">
        <v>6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6</v>
      </c>
      <c r="BD27" s="206">
        <v>0</v>
      </c>
      <c r="BE27" s="206">
        <v>6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6</v>
      </c>
      <c r="BL27" s="8">
        <f t="shared" si="21"/>
        <v>3</v>
      </c>
      <c r="BM27" s="8">
        <f t="shared" si="22"/>
        <v>3</v>
      </c>
      <c r="BN27" s="8">
        <f t="shared" si="23"/>
        <v>6</v>
      </c>
      <c r="BO27" s="8">
        <f t="shared" si="24"/>
        <v>6</v>
      </c>
      <c r="BP27" s="182">
        <f t="shared" si="25"/>
        <v>-3</v>
      </c>
      <c r="BQ27" s="182">
        <f t="shared" si="26"/>
        <v>-3</v>
      </c>
    </row>
    <row r="28" spans="1:69">
      <c r="A28" s="8" t="s">
        <v>70</v>
      </c>
      <c r="B28" s="15">
        <f>'[3]19'!B30</f>
        <v>260</v>
      </c>
      <c r="C28" s="16">
        <f>'[3]19'!C30</f>
        <v>60</v>
      </c>
      <c r="D28" s="16">
        <f>'[3]19'!D30</f>
        <v>0</v>
      </c>
      <c r="E28" s="16">
        <f>'[3]19'!E30</f>
        <v>0</v>
      </c>
      <c r="F28" s="16">
        <f>'[3]19'!F30</f>
        <v>950</v>
      </c>
      <c r="G28" s="16">
        <f>'[3]19'!G30</f>
        <v>0</v>
      </c>
      <c r="H28" s="17">
        <f t="shared" si="27"/>
        <v>1270</v>
      </c>
      <c r="I28" s="15">
        <f>'[3]19'!J30</f>
        <v>0</v>
      </c>
      <c r="J28" s="16">
        <f>'[3]19'!K30</f>
        <v>60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60</v>
      </c>
      <c r="P28" s="18">
        <f>frq!C28</f>
        <v>1</v>
      </c>
      <c r="Q28" s="15">
        <f t="shared" si="29"/>
        <v>0</v>
      </c>
      <c r="R28" s="16">
        <f t="shared" si="29"/>
        <v>60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60</v>
      </c>
      <c r="X28" s="8">
        <f t="shared" si="4"/>
        <v>0</v>
      </c>
      <c r="Y28" s="8">
        <f t="shared" si="5"/>
        <v>6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6</v>
      </c>
      <c r="AE28" s="8">
        <f t="shared" si="11"/>
        <v>0</v>
      </c>
      <c r="AF28" s="8">
        <f t="shared" si="12"/>
        <v>6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6</v>
      </c>
      <c r="AL28" s="8">
        <f t="shared" si="31"/>
        <v>0</v>
      </c>
      <c r="AM28" s="8">
        <f t="shared" si="31"/>
        <v>48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48</v>
      </c>
      <c r="AT28" s="8">
        <v>3</v>
      </c>
      <c r="AU28" s="8">
        <v>3</v>
      </c>
      <c r="AW28" s="206">
        <v>0</v>
      </c>
      <c r="AX28" s="206">
        <v>6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6</v>
      </c>
      <c r="BD28" s="206">
        <v>0</v>
      </c>
      <c r="BE28" s="206">
        <v>6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6</v>
      </c>
      <c r="BL28" s="8">
        <f t="shared" si="21"/>
        <v>3</v>
      </c>
      <c r="BM28" s="8">
        <f t="shared" si="22"/>
        <v>3</v>
      </c>
      <c r="BN28" s="8">
        <f t="shared" si="23"/>
        <v>6</v>
      </c>
      <c r="BO28" s="8">
        <f t="shared" si="24"/>
        <v>6</v>
      </c>
      <c r="BP28" s="182">
        <f t="shared" si="25"/>
        <v>-3</v>
      </c>
      <c r="BQ28" s="182">
        <f t="shared" si="26"/>
        <v>-3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950</v>
      </c>
      <c r="G29" s="16">
        <f>'[3]19'!G31</f>
        <v>0</v>
      </c>
      <c r="H29" s="17">
        <f t="shared" si="27"/>
        <v>1270</v>
      </c>
      <c r="I29" s="15">
        <f>'[3]19'!J31</f>
        <v>110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110</v>
      </c>
      <c r="P29" s="18">
        <f>frq!C29</f>
        <v>1</v>
      </c>
      <c r="Q29" s="15">
        <f t="shared" si="29"/>
        <v>110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110</v>
      </c>
      <c r="X29" s="8">
        <f t="shared" si="4"/>
        <v>6.77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6.77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71.23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71.23</v>
      </c>
      <c r="AT29" s="8">
        <v>3</v>
      </c>
      <c r="AU29" s="8">
        <v>3</v>
      </c>
      <c r="AW29" s="206">
        <v>6.77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6.77</v>
      </c>
      <c r="BD29" s="206">
        <v>32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32</v>
      </c>
      <c r="BL29" s="8">
        <f t="shared" si="21"/>
        <v>3</v>
      </c>
      <c r="BM29" s="8">
        <f t="shared" si="22"/>
        <v>3</v>
      </c>
      <c r="BN29" s="8">
        <f t="shared" si="23"/>
        <v>6.77</v>
      </c>
      <c r="BO29" s="8">
        <f t="shared" si="24"/>
        <v>32</v>
      </c>
      <c r="BP29" s="182">
        <f t="shared" si="25"/>
        <v>-3.7699999999999996</v>
      </c>
      <c r="BQ29" s="182">
        <f t="shared" si="26"/>
        <v>-29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950</v>
      </c>
      <c r="G30" s="16">
        <f>'[3]19'!G32</f>
        <v>0</v>
      </c>
      <c r="H30" s="17">
        <f t="shared" si="27"/>
        <v>1270</v>
      </c>
      <c r="I30" s="15">
        <f>'[3]19'!J32</f>
        <v>110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110</v>
      </c>
      <c r="P30" s="18">
        <f>frq!C30</f>
        <v>1</v>
      </c>
      <c r="Q30" s="15">
        <f t="shared" si="29"/>
        <v>110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110</v>
      </c>
      <c r="X30" s="8">
        <f t="shared" si="4"/>
        <v>6.77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6.77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71.23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71.23</v>
      </c>
      <c r="AT30" s="8">
        <v>3</v>
      </c>
      <c r="AU30" s="8">
        <v>3</v>
      </c>
      <c r="AW30" s="206">
        <v>6.77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6.77</v>
      </c>
      <c r="BD30" s="206">
        <v>32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32</v>
      </c>
      <c r="BL30" s="8">
        <f t="shared" si="21"/>
        <v>3</v>
      </c>
      <c r="BM30" s="8">
        <f t="shared" si="22"/>
        <v>3</v>
      </c>
      <c r="BN30" s="8">
        <f t="shared" si="23"/>
        <v>6.77</v>
      </c>
      <c r="BO30" s="8">
        <f t="shared" si="24"/>
        <v>32</v>
      </c>
      <c r="BP30" s="182">
        <f t="shared" si="25"/>
        <v>-3.7699999999999996</v>
      </c>
      <c r="BQ30" s="182">
        <f t="shared" si="26"/>
        <v>-29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950</v>
      </c>
      <c r="G31" s="16">
        <f>'[3]19'!G33</f>
        <v>0</v>
      </c>
      <c r="H31" s="17">
        <f t="shared" si="27"/>
        <v>1270</v>
      </c>
      <c r="I31" s="15">
        <f>'[3]19'!J33</f>
        <v>110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110</v>
      </c>
      <c r="P31" s="18">
        <f>frq!C31</f>
        <v>1</v>
      </c>
      <c r="Q31" s="15">
        <f t="shared" si="29"/>
        <v>110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110</v>
      </c>
      <c r="X31" s="8">
        <f t="shared" si="4"/>
        <v>6.77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6.77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71.23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71.23</v>
      </c>
      <c r="AT31" s="8">
        <v>3</v>
      </c>
      <c r="AU31" s="8">
        <v>3</v>
      </c>
      <c r="AW31" s="206">
        <v>6.77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6.77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3</v>
      </c>
      <c r="BM31" s="8">
        <f t="shared" si="22"/>
        <v>3</v>
      </c>
      <c r="BN31" s="8">
        <f t="shared" si="23"/>
        <v>6.77</v>
      </c>
      <c r="BO31" s="8">
        <f t="shared" si="24"/>
        <v>32</v>
      </c>
      <c r="BP31" s="182">
        <f t="shared" si="25"/>
        <v>-3.7699999999999996</v>
      </c>
      <c r="BQ31" s="182">
        <f t="shared" si="26"/>
        <v>-29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950</v>
      </c>
      <c r="G32" s="16">
        <f>'[3]19'!G34</f>
        <v>0</v>
      </c>
      <c r="H32" s="17">
        <f t="shared" si="27"/>
        <v>1270</v>
      </c>
      <c r="I32" s="15">
        <f>'[3]19'!J34</f>
        <v>110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110</v>
      </c>
      <c r="P32" s="18">
        <f>frq!C32</f>
        <v>1</v>
      </c>
      <c r="Q32" s="15">
        <f t="shared" si="29"/>
        <v>110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110</v>
      </c>
      <c r="X32" s="8">
        <f t="shared" si="4"/>
        <v>6.77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6.77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71.23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71.23</v>
      </c>
      <c r="AT32" s="8">
        <v>3</v>
      </c>
      <c r="AU32" s="8">
        <v>3</v>
      </c>
      <c r="AW32" s="206">
        <v>6.77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6.77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3</v>
      </c>
      <c r="BM32" s="8">
        <f t="shared" si="22"/>
        <v>3</v>
      </c>
      <c r="BN32" s="8">
        <f t="shared" si="23"/>
        <v>6.77</v>
      </c>
      <c r="BO32" s="8">
        <f t="shared" si="24"/>
        <v>32</v>
      </c>
      <c r="BP32" s="182">
        <f t="shared" si="25"/>
        <v>-3.7699999999999996</v>
      </c>
      <c r="BQ32" s="182">
        <f t="shared" si="26"/>
        <v>-29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950</v>
      </c>
      <c r="G33" s="16">
        <f>'[3]19'!G35</f>
        <v>0</v>
      </c>
      <c r="H33" s="17">
        <f t="shared" si="27"/>
        <v>1270</v>
      </c>
      <c r="I33" s="15">
        <f>'[3]19'!J35</f>
        <v>110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110</v>
      </c>
      <c r="P33" s="18">
        <f>frq!C33</f>
        <v>1</v>
      </c>
      <c r="Q33" s="15">
        <f t="shared" si="29"/>
        <v>110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110</v>
      </c>
      <c r="X33" s="8">
        <f t="shared" si="4"/>
        <v>6.77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6.77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71.23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71.23</v>
      </c>
      <c r="AT33" s="8">
        <v>3</v>
      </c>
      <c r="AU33" s="8">
        <v>3</v>
      </c>
      <c r="AW33" s="206">
        <v>6.77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6.77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3</v>
      </c>
      <c r="BM33" s="8">
        <f t="shared" si="22"/>
        <v>3</v>
      </c>
      <c r="BN33" s="8">
        <f t="shared" si="23"/>
        <v>6.77</v>
      </c>
      <c r="BO33" s="8">
        <f t="shared" si="24"/>
        <v>32</v>
      </c>
      <c r="BP33" s="182">
        <f t="shared" si="25"/>
        <v>-3.7699999999999996</v>
      </c>
      <c r="BQ33" s="182">
        <f t="shared" si="26"/>
        <v>-29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950</v>
      </c>
      <c r="G34" s="16">
        <f>'[3]19'!G36</f>
        <v>0</v>
      </c>
      <c r="H34" s="17">
        <f t="shared" si="27"/>
        <v>1270</v>
      </c>
      <c r="I34" s="15">
        <f>'[3]19'!J36</f>
        <v>160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160</v>
      </c>
      <c r="P34" s="18">
        <f>frq!C34</f>
        <v>1</v>
      </c>
      <c r="Q34" s="15">
        <f t="shared" si="29"/>
        <v>160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160</v>
      </c>
      <c r="X34" s="8">
        <f t="shared" si="4"/>
        <v>12.82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12.82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115.18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115.18</v>
      </c>
      <c r="AT34" s="8">
        <v>3</v>
      </c>
      <c r="AU34" s="8">
        <v>3</v>
      </c>
      <c r="AW34" s="206">
        <v>12.82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12.82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3</v>
      </c>
      <c r="BM34" s="8">
        <f t="shared" si="22"/>
        <v>3</v>
      </c>
      <c r="BN34" s="8">
        <f t="shared" si="23"/>
        <v>12.82</v>
      </c>
      <c r="BO34" s="8">
        <f t="shared" si="24"/>
        <v>32</v>
      </c>
      <c r="BP34" s="182">
        <f t="shared" si="25"/>
        <v>-9.82</v>
      </c>
      <c r="BQ34" s="182">
        <f t="shared" si="26"/>
        <v>-29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950</v>
      </c>
      <c r="G35" s="16">
        <f>'[3]19'!G37</f>
        <v>0</v>
      </c>
      <c r="H35" s="17">
        <f t="shared" si="27"/>
        <v>1270</v>
      </c>
      <c r="I35" s="15">
        <f>'[3]19'!J37</f>
        <v>210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210</v>
      </c>
      <c r="P35" s="18">
        <f>frq!C35</f>
        <v>1</v>
      </c>
      <c r="Q35" s="15">
        <f t="shared" si="29"/>
        <v>210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210</v>
      </c>
      <c r="X35" s="8">
        <f t="shared" si="4"/>
        <v>5.92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5.92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172.08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172.08</v>
      </c>
      <c r="AT35" s="8">
        <v>9.23</v>
      </c>
      <c r="AU35" s="8">
        <v>32</v>
      </c>
      <c r="AW35" s="206">
        <v>5.92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5.92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9.23</v>
      </c>
      <c r="BM35" s="8">
        <f t="shared" si="22"/>
        <v>32</v>
      </c>
      <c r="BN35" s="8">
        <f t="shared" si="23"/>
        <v>5.92</v>
      </c>
      <c r="BO35" s="8">
        <f t="shared" si="24"/>
        <v>32</v>
      </c>
      <c r="BP35" s="182">
        <f t="shared" si="25"/>
        <v>3.3100000000000005</v>
      </c>
      <c r="BQ35" s="182">
        <f t="shared" si="26"/>
        <v>0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950</v>
      </c>
      <c r="G36" s="16">
        <f>'[3]19'!G38</f>
        <v>0</v>
      </c>
      <c r="H36" s="17">
        <f t="shared" si="27"/>
        <v>1270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24.81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24.81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213.19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213.19</v>
      </c>
      <c r="AT36" s="8">
        <v>24.88</v>
      </c>
      <c r="AU36" s="8">
        <v>32</v>
      </c>
      <c r="AW36" s="206">
        <v>24.81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24.81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24.88</v>
      </c>
      <c r="BM36" s="8">
        <f t="shared" si="22"/>
        <v>32</v>
      </c>
      <c r="BN36" s="8">
        <f t="shared" si="23"/>
        <v>24.81</v>
      </c>
      <c r="BO36" s="8">
        <f t="shared" si="24"/>
        <v>32</v>
      </c>
      <c r="BP36" s="182">
        <f t="shared" si="25"/>
        <v>7.0000000000000284E-2</v>
      </c>
      <c r="BQ36" s="182">
        <f t="shared" si="26"/>
        <v>0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950</v>
      </c>
      <c r="G37" s="16">
        <f>'[3]19'!G39</f>
        <v>0</v>
      </c>
      <c r="H37" s="17">
        <f t="shared" si="27"/>
        <v>1270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24.81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24.81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213.19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213.19</v>
      </c>
      <c r="AT37" s="8">
        <v>24.88</v>
      </c>
      <c r="AU37" s="8">
        <v>32</v>
      </c>
      <c r="AW37" s="206">
        <v>24.81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24.81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24.88</v>
      </c>
      <c r="BM37" s="8">
        <f t="shared" si="22"/>
        <v>32</v>
      </c>
      <c r="BN37" s="8">
        <f t="shared" si="23"/>
        <v>24.81</v>
      </c>
      <c r="BO37" s="8">
        <f t="shared" si="24"/>
        <v>32</v>
      </c>
      <c r="BP37" s="182">
        <f t="shared" si="25"/>
        <v>7.0000000000000284E-2</v>
      </c>
      <c r="BQ37" s="182">
        <f t="shared" si="26"/>
        <v>0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950</v>
      </c>
      <c r="G38" s="16">
        <f>'[3]19'!G40</f>
        <v>0</v>
      </c>
      <c r="H38" s="17">
        <f t="shared" si="27"/>
        <v>1270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24.81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24.81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213.19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213.19</v>
      </c>
      <c r="AT38" s="8">
        <v>24.88</v>
      </c>
      <c r="AU38" s="8">
        <v>32</v>
      </c>
      <c r="AW38" s="206">
        <v>24.81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24.81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24.88</v>
      </c>
      <c r="BM38" s="8">
        <f t="shared" si="22"/>
        <v>32</v>
      </c>
      <c r="BN38" s="8">
        <f t="shared" si="23"/>
        <v>24.81</v>
      </c>
      <c r="BO38" s="8">
        <f t="shared" si="24"/>
        <v>32</v>
      </c>
      <c r="BP38" s="182">
        <f t="shared" si="25"/>
        <v>7.0000000000000284E-2</v>
      </c>
      <c r="BQ38" s="182">
        <f t="shared" si="26"/>
        <v>0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950</v>
      </c>
      <c r="G39" s="16">
        <f>'[3]19'!G41</f>
        <v>0</v>
      </c>
      <c r="H39" s="17">
        <f t="shared" si="27"/>
        <v>1270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23.8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214.2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214.2</v>
      </c>
      <c r="AT39" s="8">
        <v>26.09</v>
      </c>
      <c r="AU39" s="8">
        <v>32</v>
      </c>
      <c r="AW39" s="206">
        <v>23.8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23.8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26.09</v>
      </c>
      <c r="BM39" s="8">
        <f t="shared" si="22"/>
        <v>32</v>
      </c>
      <c r="BN39" s="8">
        <f t="shared" si="23"/>
        <v>23.8</v>
      </c>
      <c r="BO39" s="8">
        <f t="shared" si="24"/>
        <v>32</v>
      </c>
      <c r="BP39" s="182">
        <f t="shared" si="25"/>
        <v>2.2899999999999991</v>
      </c>
      <c r="BQ39" s="182">
        <f t="shared" si="26"/>
        <v>0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950</v>
      </c>
      <c r="G40" s="16">
        <f>'[3]19'!G42</f>
        <v>0</v>
      </c>
      <c r="H40" s="17">
        <f t="shared" si="27"/>
        <v>1270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23.8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214.2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214.2</v>
      </c>
      <c r="AT40" s="8">
        <v>26.09</v>
      </c>
      <c r="AU40" s="8">
        <v>32</v>
      </c>
      <c r="AW40" s="206">
        <v>23.8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23.8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26.09</v>
      </c>
      <c r="BM40" s="8">
        <f t="shared" si="22"/>
        <v>32</v>
      </c>
      <c r="BN40" s="8">
        <f t="shared" si="23"/>
        <v>23.8</v>
      </c>
      <c r="BO40" s="8">
        <f t="shared" si="24"/>
        <v>32</v>
      </c>
      <c r="BP40" s="182">
        <f t="shared" si="25"/>
        <v>2.2899999999999991</v>
      </c>
      <c r="BQ40" s="182">
        <f t="shared" si="26"/>
        <v>0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950</v>
      </c>
      <c r="G41" s="16">
        <f>'[3]19'!G43</f>
        <v>0</v>
      </c>
      <c r="H41" s="17">
        <f t="shared" si="27"/>
        <v>1270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23.8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23.8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214.2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214.2</v>
      </c>
      <c r="AT41" s="8">
        <v>26.09</v>
      </c>
      <c r="AU41" s="8">
        <v>32</v>
      </c>
      <c r="AW41" s="206">
        <v>23.8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23.8</v>
      </c>
      <c r="BD41" s="206">
        <v>32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32</v>
      </c>
      <c r="BL41" s="8">
        <f t="shared" si="21"/>
        <v>26.09</v>
      </c>
      <c r="BM41" s="8">
        <f t="shared" si="22"/>
        <v>32</v>
      </c>
      <c r="BN41" s="8">
        <f t="shared" si="23"/>
        <v>23.8</v>
      </c>
      <c r="BO41" s="8">
        <f t="shared" si="24"/>
        <v>32</v>
      </c>
      <c r="BP41" s="182">
        <f t="shared" si="25"/>
        <v>2.2899999999999991</v>
      </c>
      <c r="BQ41" s="182">
        <f t="shared" si="26"/>
        <v>0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950</v>
      </c>
      <c r="G42" s="16">
        <f>'[3]19'!G44</f>
        <v>0</v>
      </c>
      <c r="H42" s="17">
        <f t="shared" si="27"/>
        <v>1270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23.8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23.8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214.2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214.2</v>
      </c>
      <c r="AT42" s="8">
        <v>26.09</v>
      </c>
      <c r="AU42" s="8">
        <v>32</v>
      </c>
      <c r="AW42" s="206">
        <v>23.8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23.8</v>
      </c>
      <c r="BD42" s="206">
        <v>32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32</v>
      </c>
      <c r="BL42" s="8">
        <f t="shared" si="21"/>
        <v>26.09</v>
      </c>
      <c r="BM42" s="8">
        <f t="shared" si="22"/>
        <v>32</v>
      </c>
      <c r="BN42" s="8">
        <f t="shared" si="23"/>
        <v>23.8</v>
      </c>
      <c r="BO42" s="8">
        <f t="shared" si="24"/>
        <v>32</v>
      </c>
      <c r="BP42" s="182">
        <f t="shared" si="25"/>
        <v>2.2899999999999991</v>
      </c>
      <c r="BQ42" s="182">
        <f t="shared" si="26"/>
        <v>0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950</v>
      </c>
      <c r="G43" s="16">
        <f>'[3]19'!G45</f>
        <v>0</v>
      </c>
      <c r="H43" s="17">
        <f t="shared" si="27"/>
        <v>1270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23.8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23.8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214.2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214.2</v>
      </c>
      <c r="AT43" s="8">
        <v>26.09</v>
      </c>
      <c r="AU43" s="8">
        <v>32</v>
      </c>
      <c r="AW43" s="206">
        <v>23.8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23.8</v>
      </c>
      <c r="BD43" s="206">
        <v>32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32</v>
      </c>
      <c r="BL43" s="8">
        <f t="shared" si="21"/>
        <v>26.09</v>
      </c>
      <c r="BM43" s="8">
        <f t="shared" si="22"/>
        <v>32</v>
      </c>
      <c r="BN43" s="8">
        <f t="shared" si="23"/>
        <v>23.8</v>
      </c>
      <c r="BO43" s="8">
        <f t="shared" si="24"/>
        <v>32</v>
      </c>
      <c r="BP43" s="182">
        <f t="shared" si="25"/>
        <v>2.2899999999999991</v>
      </c>
      <c r="BQ43" s="182">
        <f t="shared" si="26"/>
        <v>0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950</v>
      </c>
      <c r="G44" s="16">
        <f>'[3]19'!G46</f>
        <v>0</v>
      </c>
      <c r="H44" s="17">
        <f t="shared" si="27"/>
        <v>1270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23.8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23.8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214.2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214.2</v>
      </c>
      <c r="AT44" s="8">
        <v>26.09</v>
      </c>
      <c r="AU44" s="8">
        <v>32</v>
      </c>
      <c r="AW44" s="206">
        <v>23.8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23.8</v>
      </c>
      <c r="BD44" s="206">
        <v>32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32</v>
      </c>
      <c r="BL44" s="8">
        <f t="shared" si="21"/>
        <v>26.09</v>
      </c>
      <c r="BM44" s="8">
        <f t="shared" si="22"/>
        <v>32</v>
      </c>
      <c r="BN44" s="8">
        <f t="shared" si="23"/>
        <v>23.8</v>
      </c>
      <c r="BO44" s="8">
        <f t="shared" si="24"/>
        <v>32</v>
      </c>
      <c r="BP44" s="182">
        <f t="shared" si="25"/>
        <v>2.2899999999999991</v>
      </c>
      <c r="BQ44" s="182">
        <f t="shared" si="26"/>
        <v>0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950</v>
      </c>
      <c r="G45" s="16">
        <f>'[3]19'!G47</f>
        <v>0</v>
      </c>
      <c r="H45" s="17">
        <f t="shared" si="27"/>
        <v>1270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25.96</v>
      </c>
      <c r="AE45" s="8">
        <f t="shared" si="11"/>
        <v>25.96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25.96</v>
      </c>
      <c r="AL45" s="8">
        <f t="shared" si="31"/>
        <v>218.07999999999998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218.07999999999998</v>
      </c>
      <c r="AT45" s="8">
        <v>26.09</v>
      </c>
      <c r="AU45" s="8">
        <v>32</v>
      </c>
      <c r="AW45" s="206">
        <v>25.96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25.96</v>
      </c>
      <c r="BD45" s="206">
        <v>25.96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25.96</v>
      </c>
      <c r="BL45" s="8">
        <f t="shared" si="21"/>
        <v>26.09</v>
      </c>
      <c r="BM45" s="8">
        <f t="shared" si="22"/>
        <v>32</v>
      </c>
      <c r="BN45" s="8">
        <f t="shared" si="23"/>
        <v>25.96</v>
      </c>
      <c r="BO45" s="8">
        <f t="shared" si="24"/>
        <v>25.96</v>
      </c>
      <c r="BP45" s="182">
        <f t="shared" si="25"/>
        <v>0.12999999999999901</v>
      </c>
      <c r="BQ45" s="182">
        <f t="shared" si="26"/>
        <v>6.0399999999999991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950</v>
      </c>
      <c r="G46" s="16">
        <f>'[3]19'!G48</f>
        <v>0</v>
      </c>
      <c r="H46" s="17">
        <f t="shared" si="27"/>
        <v>1270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25.96</v>
      </c>
      <c r="AE46" s="8">
        <f t="shared" si="11"/>
        <v>25.96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25.96</v>
      </c>
      <c r="AL46" s="8">
        <f t="shared" si="31"/>
        <v>218.07999999999998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218.07999999999998</v>
      </c>
      <c r="AT46" s="8">
        <v>26.09</v>
      </c>
      <c r="AU46" s="8">
        <v>32</v>
      </c>
      <c r="AW46" s="206">
        <v>25.96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25.96</v>
      </c>
      <c r="BD46" s="206">
        <v>25.96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25.96</v>
      </c>
      <c r="BL46" s="8">
        <f t="shared" si="21"/>
        <v>26.09</v>
      </c>
      <c r="BM46" s="8">
        <f t="shared" si="22"/>
        <v>32</v>
      </c>
      <c r="BN46" s="8">
        <f t="shared" si="23"/>
        <v>25.96</v>
      </c>
      <c r="BO46" s="8">
        <f t="shared" si="24"/>
        <v>25.96</v>
      </c>
      <c r="BP46" s="182">
        <f t="shared" si="25"/>
        <v>0.12999999999999901</v>
      </c>
      <c r="BQ46" s="182">
        <f t="shared" si="26"/>
        <v>6.0399999999999991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950</v>
      </c>
      <c r="G47" s="16">
        <f>'[3]19'!G49</f>
        <v>0</v>
      </c>
      <c r="H47" s="17">
        <f t="shared" si="27"/>
        <v>1270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25.96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25.96</v>
      </c>
      <c r="AE47" s="8">
        <f t="shared" si="11"/>
        <v>25.96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25.96</v>
      </c>
      <c r="AL47" s="8">
        <f t="shared" si="31"/>
        <v>218.07999999999998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218.07999999999998</v>
      </c>
      <c r="AT47" s="8">
        <v>26.74</v>
      </c>
      <c r="AU47" s="8">
        <v>26.74</v>
      </c>
      <c r="AW47" s="206">
        <v>25.96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25.96</v>
      </c>
      <c r="BD47" s="206">
        <v>25.96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25.96</v>
      </c>
      <c r="BL47" s="8">
        <f t="shared" si="21"/>
        <v>26.74</v>
      </c>
      <c r="BM47" s="8">
        <f t="shared" si="22"/>
        <v>26.74</v>
      </c>
      <c r="BN47" s="8">
        <f t="shared" si="23"/>
        <v>25.96</v>
      </c>
      <c r="BO47" s="8">
        <f t="shared" si="24"/>
        <v>25.96</v>
      </c>
      <c r="BP47" s="182">
        <f t="shared" si="25"/>
        <v>0.77999999999999758</v>
      </c>
      <c r="BQ47" s="182">
        <f t="shared" si="26"/>
        <v>0.77999999999999758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950</v>
      </c>
      <c r="G48" s="16">
        <f>'[3]19'!G50</f>
        <v>0</v>
      </c>
      <c r="H48" s="17">
        <f t="shared" si="27"/>
        <v>1270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25.96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25.96</v>
      </c>
      <c r="AE48" s="8">
        <f t="shared" si="11"/>
        <v>25.96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25.96</v>
      </c>
      <c r="AL48" s="8">
        <f t="shared" si="31"/>
        <v>218.07999999999998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218.07999999999998</v>
      </c>
      <c r="AT48" s="8">
        <v>26.74</v>
      </c>
      <c r="AU48" s="8">
        <v>26.74</v>
      </c>
      <c r="AW48" s="206">
        <v>25.96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25.96</v>
      </c>
      <c r="BD48" s="206">
        <v>25.96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25.96</v>
      </c>
      <c r="BL48" s="8">
        <f t="shared" si="21"/>
        <v>26.74</v>
      </c>
      <c r="BM48" s="8">
        <f t="shared" si="22"/>
        <v>26.74</v>
      </c>
      <c r="BN48" s="8">
        <f t="shared" si="23"/>
        <v>25.96</v>
      </c>
      <c r="BO48" s="8">
        <f t="shared" si="24"/>
        <v>25.96</v>
      </c>
      <c r="BP48" s="182">
        <f t="shared" si="25"/>
        <v>0.77999999999999758</v>
      </c>
      <c r="BQ48" s="182">
        <f t="shared" si="26"/>
        <v>0.77999999999999758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950</v>
      </c>
      <c r="G49" s="16">
        <f>'[3]19'!G51</f>
        <v>0</v>
      </c>
      <c r="H49" s="17">
        <f t="shared" si="27"/>
        <v>1270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25.96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25.96</v>
      </c>
      <c r="AE49" s="8">
        <f t="shared" si="11"/>
        <v>25.96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25.96</v>
      </c>
      <c r="AL49" s="8">
        <f t="shared" si="31"/>
        <v>218.07999999999998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218.07999999999998</v>
      </c>
      <c r="AT49" s="8">
        <v>25.96</v>
      </c>
      <c r="AU49" s="8">
        <v>25.96</v>
      </c>
      <c r="AW49" s="206">
        <v>25.96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25.96</v>
      </c>
      <c r="BD49" s="206">
        <v>25.96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25.96</v>
      </c>
      <c r="BL49" s="8">
        <f t="shared" si="21"/>
        <v>25.96</v>
      </c>
      <c r="BM49" s="8">
        <f t="shared" si="22"/>
        <v>25.96</v>
      </c>
      <c r="BN49" s="8">
        <f t="shared" si="23"/>
        <v>25.96</v>
      </c>
      <c r="BO49" s="8">
        <f t="shared" si="24"/>
        <v>25.96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950</v>
      </c>
      <c r="G50" s="16">
        <f>'[3]19'!G52</f>
        <v>0</v>
      </c>
      <c r="H50" s="17">
        <f t="shared" si="27"/>
        <v>1270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25.96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25.96</v>
      </c>
      <c r="AE50" s="8">
        <f t="shared" si="11"/>
        <v>25.96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25.96</v>
      </c>
      <c r="AL50" s="8">
        <f t="shared" si="31"/>
        <v>218.07999999999998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218.07999999999998</v>
      </c>
      <c r="AT50" s="8">
        <v>25.96</v>
      </c>
      <c r="AU50" s="8">
        <v>25.96</v>
      </c>
      <c r="AW50" s="206">
        <v>25.96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25.96</v>
      </c>
      <c r="BD50" s="206">
        <v>25.96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25.96</v>
      </c>
      <c r="BL50" s="8">
        <f t="shared" si="21"/>
        <v>25.96</v>
      </c>
      <c r="BM50" s="8">
        <f t="shared" si="22"/>
        <v>25.96</v>
      </c>
      <c r="BN50" s="8">
        <f t="shared" si="23"/>
        <v>25.96</v>
      </c>
      <c r="BO50" s="8">
        <f t="shared" si="24"/>
        <v>25.96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930</v>
      </c>
      <c r="G51" s="16">
        <f>'[3]19'!G53</f>
        <v>0</v>
      </c>
      <c r="H51" s="17">
        <f t="shared" si="27"/>
        <v>1250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25.96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25.96</v>
      </c>
      <c r="AE51" s="8">
        <f t="shared" si="11"/>
        <v>25.96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25.96</v>
      </c>
      <c r="AL51" s="8">
        <f t="shared" si="31"/>
        <v>218.07999999999998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218.07999999999998</v>
      </c>
      <c r="AT51" s="8">
        <v>25.96</v>
      </c>
      <c r="AU51" s="8">
        <v>25.96</v>
      </c>
      <c r="AW51" s="206">
        <v>25.96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25.96</v>
      </c>
      <c r="BD51" s="206">
        <v>25.96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25.96</v>
      </c>
      <c r="BL51" s="8">
        <f t="shared" si="21"/>
        <v>25.96</v>
      </c>
      <c r="BM51" s="8">
        <f t="shared" si="22"/>
        <v>25.96</v>
      </c>
      <c r="BN51" s="8">
        <f t="shared" si="23"/>
        <v>25.96</v>
      </c>
      <c r="BO51" s="8">
        <f t="shared" si="24"/>
        <v>25.96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930</v>
      </c>
      <c r="G52" s="16">
        <f>'[3]19'!G54</f>
        <v>0</v>
      </c>
      <c r="H52" s="17">
        <f t="shared" si="27"/>
        <v>1250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25.96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25.96</v>
      </c>
      <c r="AE52" s="8">
        <f t="shared" si="11"/>
        <v>25.96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25.96</v>
      </c>
      <c r="AL52" s="8">
        <f t="shared" si="31"/>
        <v>218.07999999999998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218.07999999999998</v>
      </c>
      <c r="AT52" s="8">
        <v>25.96</v>
      </c>
      <c r="AU52" s="8">
        <v>25.96</v>
      </c>
      <c r="AW52" s="206">
        <v>25.96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25.96</v>
      </c>
      <c r="BD52" s="206">
        <v>25.96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25.96</v>
      </c>
      <c r="BL52" s="8">
        <f t="shared" si="21"/>
        <v>25.96</v>
      </c>
      <c r="BM52" s="8">
        <f t="shared" si="22"/>
        <v>25.96</v>
      </c>
      <c r="BN52" s="8">
        <f t="shared" si="23"/>
        <v>25.96</v>
      </c>
      <c r="BO52" s="8">
        <f t="shared" si="24"/>
        <v>25.96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930</v>
      </c>
      <c r="G53" s="16">
        <f>'[3]19'!G55</f>
        <v>0</v>
      </c>
      <c r="H53" s="17">
        <f t="shared" si="27"/>
        <v>1250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25.96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25.96</v>
      </c>
      <c r="AE53" s="8">
        <f t="shared" si="11"/>
        <v>25.96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25.96</v>
      </c>
      <c r="AL53" s="8">
        <f t="shared" si="31"/>
        <v>218.07999999999998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218.07999999999998</v>
      </c>
      <c r="AT53" s="8">
        <v>25.96</v>
      </c>
      <c r="AU53" s="8">
        <v>25.96</v>
      </c>
      <c r="AW53" s="206">
        <v>25.96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25.96</v>
      </c>
      <c r="BD53" s="206">
        <v>25.96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25.96</v>
      </c>
      <c r="BL53" s="8">
        <f t="shared" si="21"/>
        <v>25.96</v>
      </c>
      <c r="BM53" s="8">
        <f t="shared" si="22"/>
        <v>25.96</v>
      </c>
      <c r="BN53" s="8">
        <f t="shared" si="23"/>
        <v>25.96</v>
      </c>
      <c r="BO53" s="8">
        <f t="shared" si="24"/>
        <v>25.96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930</v>
      </c>
      <c r="G54" s="16">
        <f>'[3]19'!G56</f>
        <v>0</v>
      </c>
      <c r="H54" s="17">
        <f t="shared" si="27"/>
        <v>1250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25.96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25.96</v>
      </c>
      <c r="AE54" s="8">
        <f t="shared" si="11"/>
        <v>25.96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25.96</v>
      </c>
      <c r="AL54" s="8">
        <f t="shared" si="31"/>
        <v>218.07999999999998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218.07999999999998</v>
      </c>
      <c r="AT54" s="8">
        <v>25.96</v>
      </c>
      <c r="AU54" s="8">
        <v>25.96</v>
      </c>
      <c r="AW54" s="206">
        <v>25.96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25.96</v>
      </c>
      <c r="BD54" s="206">
        <v>25.96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25.96</v>
      </c>
      <c r="BL54" s="8">
        <f t="shared" si="21"/>
        <v>25.96</v>
      </c>
      <c r="BM54" s="8">
        <f t="shared" si="22"/>
        <v>25.96</v>
      </c>
      <c r="BN54" s="8">
        <f t="shared" si="23"/>
        <v>25.96</v>
      </c>
      <c r="BO54" s="8">
        <f t="shared" si="24"/>
        <v>25.96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930</v>
      </c>
      <c r="G55" s="16">
        <f>'[3]19'!G57</f>
        <v>0</v>
      </c>
      <c r="H55" s="17">
        <f t="shared" si="27"/>
        <v>1250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25.96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25.96</v>
      </c>
      <c r="AE55" s="8">
        <f t="shared" si="11"/>
        <v>25.96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25.96</v>
      </c>
      <c r="AL55" s="8">
        <f t="shared" si="31"/>
        <v>218.07999999999998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218.07999999999998</v>
      </c>
      <c r="AT55" s="8">
        <v>25.96</v>
      </c>
      <c r="AU55" s="8">
        <v>25.96</v>
      </c>
      <c r="AW55" s="206">
        <v>25.96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25.96</v>
      </c>
      <c r="BD55" s="206">
        <v>25.96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25.96</v>
      </c>
      <c r="BL55" s="8">
        <f t="shared" si="21"/>
        <v>25.96</v>
      </c>
      <c r="BM55" s="8">
        <f t="shared" si="22"/>
        <v>25.96</v>
      </c>
      <c r="BN55" s="8">
        <f t="shared" si="23"/>
        <v>25.96</v>
      </c>
      <c r="BO55" s="8">
        <f t="shared" si="24"/>
        <v>25.96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930</v>
      </c>
      <c r="G56" s="16">
        <f>'[3]19'!G58</f>
        <v>0</v>
      </c>
      <c r="H56" s="17">
        <f t="shared" si="27"/>
        <v>1250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25.96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25.96</v>
      </c>
      <c r="AE56" s="8">
        <f t="shared" si="11"/>
        <v>25.96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25.96</v>
      </c>
      <c r="AL56" s="8">
        <f t="shared" si="31"/>
        <v>218.07999999999998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218.07999999999998</v>
      </c>
      <c r="AT56" s="8">
        <v>25.96</v>
      </c>
      <c r="AU56" s="8">
        <v>25.96</v>
      </c>
      <c r="AW56" s="206">
        <v>25.96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25.96</v>
      </c>
      <c r="BD56" s="206">
        <v>25.96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25.96</v>
      </c>
      <c r="BL56" s="8">
        <f t="shared" si="21"/>
        <v>25.96</v>
      </c>
      <c r="BM56" s="8">
        <f t="shared" si="22"/>
        <v>25.96</v>
      </c>
      <c r="BN56" s="8">
        <f t="shared" si="23"/>
        <v>25.96</v>
      </c>
      <c r="BO56" s="8">
        <f t="shared" si="24"/>
        <v>25.96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930</v>
      </c>
      <c r="G57" s="16">
        <f>'[3]19'!G59</f>
        <v>0</v>
      </c>
      <c r="H57" s="17">
        <f t="shared" si="27"/>
        <v>1250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25.96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25.96</v>
      </c>
      <c r="AE57" s="8">
        <f t="shared" si="11"/>
        <v>25.96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25.96</v>
      </c>
      <c r="AL57" s="8">
        <f t="shared" si="31"/>
        <v>218.07999999999998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218.07999999999998</v>
      </c>
      <c r="AT57" s="8">
        <v>25.96</v>
      </c>
      <c r="AU57" s="8">
        <v>25.96</v>
      </c>
      <c r="AW57" s="206">
        <v>25.96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25.96</v>
      </c>
      <c r="BD57" s="206">
        <v>25.96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25.96</v>
      </c>
      <c r="BL57" s="8">
        <f t="shared" si="21"/>
        <v>25.96</v>
      </c>
      <c r="BM57" s="8">
        <f t="shared" si="22"/>
        <v>25.96</v>
      </c>
      <c r="BN57" s="8">
        <f t="shared" si="23"/>
        <v>25.96</v>
      </c>
      <c r="BO57" s="8">
        <f t="shared" si="24"/>
        <v>25.96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930</v>
      </c>
      <c r="G58" s="16">
        <f>'[3]19'!G60</f>
        <v>0</v>
      </c>
      <c r="H58" s="17">
        <f t="shared" si="27"/>
        <v>1250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25.96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25.96</v>
      </c>
      <c r="AE58" s="8">
        <f t="shared" si="11"/>
        <v>25.96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25.96</v>
      </c>
      <c r="AL58" s="8">
        <f t="shared" si="31"/>
        <v>218.07999999999998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218.07999999999998</v>
      </c>
      <c r="AT58" s="8">
        <v>25.96</v>
      </c>
      <c r="AU58" s="8">
        <v>25.96</v>
      </c>
      <c r="AW58" s="206">
        <v>25.96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25.96</v>
      </c>
      <c r="BD58" s="206">
        <v>25.96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25.96</v>
      </c>
      <c r="BL58" s="8">
        <f t="shared" si="21"/>
        <v>25.96</v>
      </c>
      <c r="BM58" s="8">
        <f t="shared" si="22"/>
        <v>25.96</v>
      </c>
      <c r="BN58" s="8">
        <f t="shared" si="23"/>
        <v>25.96</v>
      </c>
      <c r="BO58" s="8">
        <f t="shared" si="24"/>
        <v>25.96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930</v>
      </c>
      <c r="G59" s="16">
        <f>'[3]19'!G61</f>
        <v>0</v>
      </c>
      <c r="H59" s="17">
        <f t="shared" si="27"/>
        <v>1250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25.96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25.96</v>
      </c>
      <c r="AE59" s="8">
        <f t="shared" si="11"/>
        <v>25.96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25.96</v>
      </c>
      <c r="AL59" s="8">
        <f t="shared" si="31"/>
        <v>218.07999999999998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218.07999999999998</v>
      </c>
      <c r="AT59" s="8">
        <v>25.96</v>
      </c>
      <c r="AU59" s="8">
        <v>25.96</v>
      </c>
      <c r="AW59" s="206">
        <v>25.96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25.96</v>
      </c>
      <c r="BD59" s="206">
        <v>25.96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25.96</v>
      </c>
      <c r="BL59" s="8">
        <f t="shared" si="21"/>
        <v>25.96</v>
      </c>
      <c r="BM59" s="8">
        <f t="shared" si="22"/>
        <v>25.96</v>
      </c>
      <c r="BN59" s="8">
        <f t="shared" si="23"/>
        <v>25.96</v>
      </c>
      <c r="BO59" s="8">
        <f t="shared" si="24"/>
        <v>25.96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930</v>
      </c>
      <c r="G60" s="16">
        <f>'[3]19'!G62</f>
        <v>0</v>
      </c>
      <c r="H60" s="17">
        <f t="shared" si="27"/>
        <v>1250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25.96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25.96</v>
      </c>
      <c r="AE60" s="8">
        <f t="shared" si="11"/>
        <v>25.96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25.96</v>
      </c>
      <c r="AL60" s="8">
        <f t="shared" si="31"/>
        <v>218.07999999999998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218.07999999999998</v>
      </c>
      <c r="AT60" s="8">
        <v>25.96</v>
      </c>
      <c r="AU60" s="8">
        <v>25.96</v>
      </c>
      <c r="AW60" s="206">
        <v>25.96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25.96</v>
      </c>
      <c r="BD60" s="206">
        <v>25.96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25.96</v>
      </c>
      <c r="BL60" s="8">
        <f t="shared" si="21"/>
        <v>25.96</v>
      </c>
      <c r="BM60" s="8">
        <f t="shared" si="22"/>
        <v>25.96</v>
      </c>
      <c r="BN60" s="8">
        <f t="shared" si="23"/>
        <v>25.96</v>
      </c>
      <c r="BO60" s="8">
        <f t="shared" si="24"/>
        <v>25.96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930</v>
      </c>
      <c r="G61" s="16">
        <f>'[3]19'!G63</f>
        <v>0</v>
      </c>
      <c r="H61" s="17">
        <f t="shared" si="27"/>
        <v>1250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25.96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25.96</v>
      </c>
      <c r="AE61" s="8">
        <f t="shared" si="11"/>
        <v>25.96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25.96</v>
      </c>
      <c r="AL61" s="8">
        <f t="shared" si="31"/>
        <v>218.07999999999998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218.07999999999998</v>
      </c>
      <c r="AT61" s="8">
        <v>25.96</v>
      </c>
      <c r="AU61" s="8">
        <v>25.96</v>
      </c>
      <c r="AW61" s="206">
        <v>25.96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25.96</v>
      </c>
      <c r="BD61" s="206">
        <v>25.96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25.96</v>
      </c>
      <c r="BL61" s="8">
        <f t="shared" si="21"/>
        <v>25.96</v>
      </c>
      <c r="BM61" s="8">
        <f t="shared" si="22"/>
        <v>25.96</v>
      </c>
      <c r="BN61" s="8">
        <f t="shared" si="23"/>
        <v>25.96</v>
      </c>
      <c r="BO61" s="8">
        <f t="shared" si="24"/>
        <v>25.96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930</v>
      </c>
      <c r="G62" s="16">
        <f>'[3]19'!G64</f>
        <v>0</v>
      </c>
      <c r="H62" s="17">
        <f t="shared" si="27"/>
        <v>1250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25.96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25.96</v>
      </c>
      <c r="AE62" s="8">
        <f t="shared" si="11"/>
        <v>25.96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25.96</v>
      </c>
      <c r="AL62" s="8">
        <f t="shared" ref="AL62:AN98" si="35">Q62-X62-AE62</f>
        <v>218.07999999999998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218.07999999999998</v>
      </c>
      <c r="AT62" s="8">
        <v>25.96</v>
      </c>
      <c r="AU62" s="8">
        <v>25.96</v>
      </c>
      <c r="AW62" s="206">
        <v>25.96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25.96</v>
      </c>
      <c r="BD62" s="206">
        <v>25.96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25.96</v>
      </c>
      <c r="BL62" s="8">
        <f t="shared" si="21"/>
        <v>25.96</v>
      </c>
      <c r="BM62" s="8">
        <f t="shared" si="22"/>
        <v>25.96</v>
      </c>
      <c r="BN62" s="8">
        <f t="shared" si="23"/>
        <v>25.96</v>
      </c>
      <c r="BO62" s="8">
        <f t="shared" si="24"/>
        <v>25.96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930</v>
      </c>
      <c r="G63" s="16">
        <f>'[3]19'!G65</f>
        <v>0</v>
      </c>
      <c r="H63" s="17">
        <f t="shared" si="27"/>
        <v>1250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25.96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25.96</v>
      </c>
      <c r="AE63" s="8">
        <f t="shared" si="11"/>
        <v>25.96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25.96</v>
      </c>
      <c r="AL63" s="8">
        <f t="shared" si="35"/>
        <v>218.07999999999998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218.07999999999998</v>
      </c>
      <c r="AT63" s="8">
        <v>25.96</v>
      </c>
      <c r="AU63" s="8">
        <v>25.96</v>
      </c>
      <c r="AW63" s="206">
        <v>25.96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25.96</v>
      </c>
      <c r="BD63" s="206">
        <v>25.96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25.96</v>
      </c>
      <c r="BL63" s="8">
        <f t="shared" si="21"/>
        <v>25.96</v>
      </c>
      <c r="BM63" s="8">
        <f t="shared" si="22"/>
        <v>25.96</v>
      </c>
      <c r="BN63" s="8">
        <f t="shared" si="23"/>
        <v>25.96</v>
      </c>
      <c r="BO63" s="8">
        <f t="shared" si="24"/>
        <v>25.96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930</v>
      </c>
      <c r="G64" s="16">
        <f>'[3]19'!G66</f>
        <v>0</v>
      </c>
      <c r="H64" s="17">
        <f t="shared" si="27"/>
        <v>1250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25.96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25.96</v>
      </c>
      <c r="AE64" s="8">
        <f t="shared" si="11"/>
        <v>25.96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25.96</v>
      </c>
      <c r="AL64" s="8">
        <f t="shared" si="35"/>
        <v>218.07999999999998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218.07999999999998</v>
      </c>
      <c r="AT64" s="8">
        <v>25.96</v>
      </c>
      <c r="AU64" s="8">
        <v>25.96</v>
      </c>
      <c r="AW64" s="206">
        <v>25.96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25.96</v>
      </c>
      <c r="BD64" s="206">
        <v>25.96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25.96</v>
      </c>
      <c r="BL64" s="8">
        <f t="shared" si="21"/>
        <v>25.96</v>
      </c>
      <c r="BM64" s="8">
        <f t="shared" si="22"/>
        <v>25.96</v>
      </c>
      <c r="BN64" s="8">
        <f t="shared" si="23"/>
        <v>25.96</v>
      </c>
      <c r="BO64" s="8">
        <f t="shared" si="24"/>
        <v>25.96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930</v>
      </c>
      <c r="G65" s="16">
        <f>'[3]19'!G67</f>
        <v>0</v>
      </c>
      <c r="H65" s="17">
        <f t="shared" si="27"/>
        <v>1250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25.96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25.96</v>
      </c>
      <c r="AE65" s="8">
        <f t="shared" si="11"/>
        <v>25.96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25.96</v>
      </c>
      <c r="AL65" s="8">
        <f t="shared" si="35"/>
        <v>218.07999999999998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218.07999999999998</v>
      </c>
      <c r="AT65" s="8">
        <v>25.96</v>
      </c>
      <c r="AU65" s="8">
        <v>25.96</v>
      </c>
      <c r="AW65" s="206">
        <v>25.96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25.96</v>
      </c>
      <c r="BD65" s="206">
        <v>25.96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25.96</v>
      </c>
      <c r="BL65" s="8">
        <f t="shared" si="21"/>
        <v>25.96</v>
      </c>
      <c r="BM65" s="8">
        <f t="shared" si="22"/>
        <v>25.96</v>
      </c>
      <c r="BN65" s="8">
        <f t="shared" si="23"/>
        <v>25.96</v>
      </c>
      <c r="BO65" s="8">
        <f t="shared" si="24"/>
        <v>25.96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930</v>
      </c>
      <c r="G66" s="16">
        <f>'[3]19'!G68</f>
        <v>0</v>
      </c>
      <c r="H66" s="17">
        <f t="shared" si="27"/>
        <v>1250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25.96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25.96</v>
      </c>
      <c r="AE66" s="8">
        <f t="shared" si="11"/>
        <v>25.96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25.96</v>
      </c>
      <c r="AL66" s="8">
        <f t="shared" si="35"/>
        <v>218.07999999999998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218.07999999999998</v>
      </c>
      <c r="AT66" s="8">
        <v>25.96</v>
      </c>
      <c r="AU66" s="8">
        <v>25.96</v>
      </c>
      <c r="AW66" s="206">
        <v>25.96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25.96</v>
      </c>
      <c r="BD66" s="206">
        <v>25.96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25.96</v>
      </c>
      <c r="BL66" s="8">
        <f t="shared" si="21"/>
        <v>25.96</v>
      </c>
      <c r="BM66" s="8">
        <f t="shared" si="22"/>
        <v>25.96</v>
      </c>
      <c r="BN66" s="8">
        <f t="shared" si="23"/>
        <v>25.96</v>
      </c>
      <c r="BO66" s="8">
        <f t="shared" si="24"/>
        <v>25.96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930</v>
      </c>
      <c r="G67" s="16">
        <f>'[3]19'!G69</f>
        <v>0</v>
      </c>
      <c r="H67" s="17">
        <f t="shared" si="27"/>
        <v>1250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25.96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25.96</v>
      </c>
      <c r="AE67" s="8">
        <f t="shared" si="11"/>
        <v>25.96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25.96</v>
      </c>
      <c r="AL67" s="8">
        <f t="shared" si="35"/>
        <v>218.07999999999998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218.07999999999998</v>
      </c>
      <c r="AT67" s="8">
        <v>25.96</v>
      </c>
      <c r="AU67" s="8">
        <v>25.96</v>
      </c>
      <c r="AW67" s="206">
        <v>25.96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25.96</v>
      </c>
      <c r="BD67" s="206">
        <v>25.96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25.96</v>
      </c>
      <c r="BL67" s="8">
        <f t="shared" si="21"/>
        <v>25.96</v>
      </c>
      <c r="BM67" s="8">
        <f t="shared" si="22"/>
        <v>25.96</v>
      </c>
      <c r="BN67" s="8">
        <f t="shared" si="23"/>
        <v>25.96</v>
      </c>
      <c r="BO67" s="8">
        <f t="shared" si="24"/>
        <v>25.96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930</v>
      </c>
      <c r="G68" s="16">
        <f>'[3]19'!G70</f>
        <v>0</v>
      </c>
      <c r="H68" s="17">
        <f t="shared" si="27"/>
        <v>1250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25.96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25.96</v>
      </c>
      <c r="AE68" s="8">
        <f t="shared" ref="AE68:AE98" si="43">BD68</f>
        <v>25.96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25.96</v>
      </c>
      <c r="AL68" s="8">
        <f t="shared" si="35"/>
        <v>218.07999999999998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218.07999999999998</v>
      </c>
      <c r="AT68" s="8">
        <v>25.96</v>
      </c>
      <c r="AU68" s="8">
        <v>25.96</v>
      </c>
      <c r="AW68" s="206">
        <v>25.96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25.96</v>
      </c>
      <c r="BD68" s="206">
        <v>25.96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25.96</v>
      </c>
      <c r="BL68" s="8">
        <f t="shared" ref="BL68:BL98" si="53">AT68</f>
        <v>25.96</v>
      </c>
      <c r="BM68" s="8">
        <f t="shared" ref="BM68:BM98" si="54">AU68</f>
        <v>25.96</v>
      </c>
      <c r="BN68" s="8">
        <f t="shared" ref="BN68:BN98" si="55">BC68</f>
        <v>25.96</v>
      </c>
      <c r="BO68" s="8">
        <f t="shared" ref="BO68:BO98" si="56">BJ68</f>
        <v>25.96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930</v>
      </c>
      <c r="G69" s="16">
        <f>'[3]19'!G71</f>
        <v>0</v>
      </c>
      <c r="H69" s="17">
        <f t="shared" ref="H69:H98" si="59">SUM(B69:G69)</f>
        <v>1250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25.96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25.96</v>
      </c>
      <c r="AE69" s="8">
        <f t="shared" si="43"/>
        <v>25.96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25.96</v>
      </c>
      <c r="AL69" s="8">
        <f t="shared" si="35"/>
        <v>218.07999999999998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218.07999999999998</v>
      </c>
      <c r="AT69" s="8">
        <v>25.96</v>
      </c>
      <c r="AU69" s="8">
        <v>25.96</v>
      </c>
      <c r="AW69" s="206">
        <v>25.96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25.96</v>
      </c>
      <c r="BD69" s="206">
        <v>25.96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25.96</v>
      </c>
      <c r="BL69" s="8">
        <f t="shared" si="53"/>
        <v>25.96</v>
      </c>
      <c r="BM69" s="8">
        <f t="shared" si="54"/>
        <v>25.96</v>
      </c>
      <c r="BN69" s="8">
        <f t="shared" si="55"/>
        <v>25.96</v>
      </c>
      <c r="BO69" s="8">
        <f t="shared" si="56"/>
        <v>25.96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930</v>
      </c>
      <c r="G70" s="16">
        <f>'[3]19'!G72</f>
        <v>0</v>
      </c>
      <c r="H70" s="17">
        <f t="shared" si="59"/>
        <v>1250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25.96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25.96</v>
      </c>
      <c r="AE70" s="8">
        <f t="shared" si="43"/>
        <v>25.96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25.96</v>
      </c>
      <c r="AL70" s="8">
        <f t="shared" si="35"/>
        <v>218.07999999999998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218.07999999999998</v>
      </c>
      <c r="AT70" s="8">
        <v>25.96</v>
      </c>
      <c r="AU70" s="8">
        <v>25.96</v>
      </c>
      <c r="AW70" s="206">
        <v>25.96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25.96</v>
      </c>
      <c r="BD70" s="206">
        <v>25.96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25.96</v>
      </c>
      <c r="BL70" s="8">
        <f t="shared" si="53"/>
        <v>25.96</v>
      </c>
      <c r="BM70" s="8">
        <f t="shared" si="54"/>
        <v>25.96</v>
      </c>
      <c r="BN70" s="8">
        <f t="shared" si="55"/>
        <v>25.96</v>
      </c>
      <c r="BO70" s="8">
        <f t="shared" si="56"/>
        <v>25.96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930</v>
      </c>
      <c r="G71" s="16">
        <f>'[3]19'!G73</f>
        <v>0</v>
      </c>
      <c r="H71" s="17">
        <f t="shared" si="59"/>
        <v>1250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23.8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214.2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214.2</v>
      </c>
      <c r="AT71" s="8">
        <v>23.8</v>
      </c>
      <c r="AU71" s="8">
        <v>32</v>
      </c>
      <c r="AW71" s="206">
        <v>23.8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23.8</v>
      </c>
      <c r="BD71" s="206">
        <v>32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32</v>
      </c>
      <c r="BL71" s="8">
        <f t="shared" si="53"/>
        <v>23.8</v>
      </c>
      <c r="BM71" s="8">
        <f t="shared" si="54"/>
        <v>32</v>
      </c>
      <c r="BN71" s="8">
        <f t="shared" si="55"/>
        <v>23.8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930</v>
      </c>
      <c r="G72" s="16">
        <f>'[3]19'!G74</f>
        <v>0</v>
      </c>
      <c r="H72" s="17">
        <f t="shared" si="59"/>
        <v>1250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23.8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214.2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214.2</v>
      </c>
      <c r="AT72" s="8">
        <v>23.8</v>
      </c>
      <c r="AU72" s="8">
        <v>32</v>
      </c>
      <c r="AW72" s="206">
        <v>23.8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23.8</v>
      </c>
      <c r="BD72" s="206">
        <v>32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32</v>
      </c>
      <c r="BL72" s="8">
        <f t="shared" si="53"/>
        <v>23.8</v>
      </c>
      <c r="BM72" s="8">
        <f t="shared" si="54"/>
        <v>32</v>
      </c>
      <c r="BN72" s="8">
        <f t="shared" si="55"/>
        <v>23.8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930</v>
      </c>
      <c r="G73" s="16">
        <f>'[3]19'!G75</f>
        <v>0</v>
      </c>
      <c r="H73" s="17">
        <f t="shared" si="59"/>
        <v>1250</v>
      </c>
      <c r="I73" s="15">
        <f>'[3]19'!J75</f>
        <v>300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31.07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31.07</v>
      </c>
      <c r="AL73" s="8">
        <f t="shared" si="35"/>
        <v>268.93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268.93</v>
      </c>
      <c r="AT73" s="8">
        <v>0</v>
      </c>
      <c r="AU73" s="8">
        <v>31.07</v>
      </c>
      <c r="AW73" s="206">
        <v>0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0</v>
      </c>
      <c r="BD73" s="206">
        <v>31.07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31.07</v>
      </c>
      <c r="BL73" s="8">
        <f t="shared" si="53"/>
        <v>0</v>
      </c>
      <c r="BM73" s="8">
        <f t="shared" si="54"/>
        <v>31.07</v>
      </c>
      <c r="BN73" s="8">
        <f t="shared" si="55"/>
        <v>0</v>
      </c>
      <c r="BO73" s="8">
        <f t="shared" si="56"/>
        <v>31.07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930</v>
      </c>
      <c r="G74" s="16">
        <f>'[3]19'!G76</f>
        <v>0</v>
      </c>
      <c r="H74" s="17">
        <f t="shared" si="59"/>
        <v>1250</v>
      </c>
      <c r="I74" s="15">
        <f>'[3]19'!J76</f>
        <v>300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31.07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31.07</v>
      </c>
      <c r="AL74" s="8">
        <f t="shared" si="35"/>
        <v>268.93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268.93</v>
      </c>
      <c r="AT74" s="8">
        <v>0</v>
      </c>
      <c r="AU74" s="8">
        <v>31.07</v>
      </c>
      <c r="AW74" s="206">
        <v>0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0</v>
      </c>
      <c r="BD74" s="206">
        <v>31.07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31.07</v>
      </c>
      <c r="BL74" s="8">
        <f t="shared" si="53"/>
        <v>0</v>
      </c>
      <c r="BM74" s="8">
        <f t="shared" si="54"/>
        <v>31.07</v>
      </c>
      <c r="BN74" s="8">
        <f t="shared" si="55"/>
        <v>0</v>
      </c>
      <c r="BO74" s="8">
        <f t="shared" si="56"/>
        <v>31.07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950</v>
      </c>
      <c r="G75" s="16">
        <f>'[3]19'!G77</f>
        <v>0</v>
      </c>
      <c r="H75" s="17">
        <f t="shared" si="59"/>
        <v>1270</v>
      </c>
      <c r="I75" s="15">
        <f>'[3]19'!J77</f>
        <v>300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270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270</v>
      </c>
      <c r="AT75" s="8">
        <v>0</v>
      </c>
      <c r="AU75" s="8">
        <v>30</v>
      </c>
      <c r="AW75" s="206">
        <v>0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0</v>
      </c>
      <c r="BD75" s="206">
        <v>30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30</v>
      </c>
      <c r="BL75" s="8">
        <f t="shared" si="53"/>
        <v>0</v>
      </c>
      <c r="BM75" s="8">
        <f t="shared" si="54"/>
        <v>30</v>
      </c>
      <c r="BN75" s="8">
        <f t="shared" si="55"/>
        <v>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950</v>
      </c>
      <c r="G76" s="16">
        <f>'[3]19'!G78</f>
        <v>0</v>
      </c>
      <c r="H76" s="17">
        <f t="shared" si="59"/>
        <v>1270</v>
      </c>
      <c r="I76" s="15">
        <f>'[3]19'!J78</f>
        <v>300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270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270</v>
      </c>
      <c r="AT76" s="8">
        <v>0</v>
      </c>
      <c r="AU76" s="8">
        <v>30</v>
      </c>
      <c r="AW76" s="206">
        <v>0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0</v>
      </c>
      <c r="BD76" s="206">
        <v>30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30</v>
      </c>
      <c r="BL76" s="8">
        <f t="shared" si="53"/>
        <v>0</v>
      </c>
      <c r="BM76" s="8">
        <f t="shared" si="54"/>
        <v>30</v>
      </c>
      <c r="BN76" s="8">
        <f t="shared" si="55"/>
        <v>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950</v>
      </c>
      <c r="G77" s="16">
        <f>'[3]19'!G79</f>
        <v>0</v>
      </c>
      <c r="H77" s="17">
        <f t="shared" si="59"/>
        <v>1270</v>
      </c>
      <c r="I77" s="15">
        <f>'[3]19'!J79</f>
        <v>291.976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291.976</v>
      </c>
      <c r="P77" s="18">
        <f>frq!C77</f>
        <v>1</v>
      </c>
      <c r="Q77" s="15">
        <f t="shared" si="33"/>
        <v>291.976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291.976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291.976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291.976</v>
      </c>
      <c r="AT77" s="8">
        <v>0</v>
      </c>
      <c r="AU77" s="8">
        <v>0</v>
      </c>
      <c r="AW77" s="206">
        <v>0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0</v>
      </c>
      <c r="BD77" s="206">
        <v>0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950</v>
      </c>
      <c r="G78" s="16">
        <f>'[3]19'!G80</f>
        <v>0</v>
      </c>
      <c r="H78" s="17">
        <f t="shared" si="59"/>
        <v>1270</v>
      </c>
      <c r="I78" s="15">
        <f>'[3]19'!J80</f>
        <v>291.976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291.976</v>
      </c>
      <c r="P78" s="18">
        <f>frq!C78</f>
        <v>1</v>
      </c>
      <c r="Q78" s="15">
        <f t="shared" si="33"/>
        <v>291.976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291.976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291.976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291.976</v>
      </c>
      <c r="AT78" s="8">
        <v>0</v>
      </c>
      <c r="AU78" s="8">
        <v>0</v>
      </c>
      <c r="AW78" s="206">
        <v>0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0</v>
      </c>
      <c r="BD78" s="206">
        <v>0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950</v>
      </c>
      <c r="G79" s="16">
        <f>'[3]19'!G81</f>
        <v>0</v>
      </c>
      <c r="H79" s="17">
        <f t="shared" si="59"/>
        <v>1270</v>
      </c>
      <c r="I79" s="15">
        <f>'[3]19'!J81</f>
        <v>291.976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291.976</v>
      </c>
      <c r="P79" s="18">
        <f>frq!C79</f>
        <v>1</v>
      </c>
      <c r="Q79" s="15">
        <f t="shared" si="33"/>
        <v>291.976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291.976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291.976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291.976</v>
      </c>
      <c r="AT79" s="8">
        <v>0</v>
      </c>
      <c r="AU79" s="8">
        <v>0</v>
      </c>
      <c r="AW79" s="206">
        <v>0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0</v>
      </c>
      <c r="BD79" s="206">
        <v>0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950</v>
      </c>
      <c r="G80" s="16">
        <f>'[3]19'!G82</f>
        <v>0</v>
      </c>
      <c r="H80" s="17">
        <f t="shared" si="59"/>
        <v>1270</v>
      </c>
      <c r="I80" s="15">
        <f>'[3]19'!J82</f>
        <v>291.976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291.976</v>
      </c>
      <c r="P80" s="18">
        <f>frq!C80</f>
        <v>1</v>
      </c>
      <c r="Q80" s="15">
        <f t="shared" si="33"/>
        <v>291.976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291.976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291.976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291.976</v>
      </c>
      <c r="AT80" s="8">
        <v>0</v>
      </c>
      <c r="AU80" s="8">
        <v>0</v>
      </c>
      <c r="AW80" s="206">
        <v>0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0</v>
      </c>
      <c r="BD80" s="206">
        <v>0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950</v>
      </c>
      <c r="G81" s="16">
        <f>'[3]19'!G83</f>
        <v>0</v>
      </c>
      <c r="H81" s="17">
        <f t="shared" si="59"/>
        <v>1270</v>
      </c>
      <c r="I81" s="15">
        <f>'[3]19'!J83</f>
        <v>291.976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291.976</v>
      </c>
      <c r="P81" s="18">
        <f>frq!C81</f>
        <v>1</v>
      </c>
      <c r="Q81" s="15">
        <f t="shared" si="33"/>
        <v>291.976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291.976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291.976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291.976</v>
      </c>
      <c r="AT81" s="8">
        <v>0</v>
      </c>
      <c r="AU81" s="8">
        <v>0</v>
      </c>
      <c r="AW81" s="206">
        <v>0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0</v>
      </c>
      <c r="BD81" s="206">
        <v>0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950</v>
      </c>
      <c r="G82" s="16">
        <f>'[3]19'!G84</f>
        <v>0</v>
      </c>
      <c r="H82" s="17">
        <f t="shared" si="59"/>
        <v>1270</v>
      </c>
      <c r="I82" s="15">
        <f>'[3]19'!J84</f>
        <v>291.976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291.976</v>
      </c>
      <c r="P82" s="18">
        <f>frq!C82</f>
        <v>1</v>
      </c>
      <c r="Q82" s="15">
        <f t="shared" si="33"/>
        <v>291.976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291.976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291.976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291.976</v>
      </c>
      <c r="AT82" s="8">
        <v>0</v>
      </c>
      <c r="AU82" s="8">
        <v>0</v>
      </c>
      <c r="AW82" s="206">
        <v>0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0</v>
      </c>
      <c r="BD82" s="206">
        <v>0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950</v>
      </c>
      <c r="G83" s="16">
        <f>'[3]19'!G85</f>
        <v>0</v>
      </c>
      <c r="H83" s="17">
        <f t="shared" si="59"/>
        <v>1270</v>
      </c>
      <c r="I83" s="15">
        <f>'[3]19'!J85</f>
        <v>276.976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276.976</v>
      </c>
      <c r="P83" s="18">
        <f>frq!C83</f>
        <v>1</v>
      </c>
      <c r="Q83" s="15">
        <f t="shared" si="33"/>
        <v>276.976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276.976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276.976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276.976</v>
      </c>
      <c r="AT83" s="8">
        <v>0</v>
      </c>
      <c r="AU83" s="8">
        <v>0</v>
      </c>
      <c r="AW83" s="206">
        <v>0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0</v>
      </c>
      <c r="BD83" s="206">
        <v>0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950</v>
      </c>
      <c r="G84" s="16">
        <f>'[3]19'!G86</f>
        <v>0</v>
      </c>
      <c r="H84" s="17">
        <f t="shared" si="59"/>
        <v>1270</v>
      </c>
      <c r="I84" s="15">
        <f>'[3]19'!J86</f>
        <v>276.976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276.976</v>
      </c>
      <c r="P84" s="18">
        <f>frq!C84</f>
        <v>1</v>
      </c>
      <c r="Q84" s="15">
        <f t="shared" si="33"/>
        <v>276.976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276.976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276.976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276.976</v>
      </c>
      <c r="AT84" s="8">
        <v>0</v>
      </c>
      <c r="AU84" s="8">
        <v>0</v>
      </c>
      <c r="AW84" s="206">
        <v>0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0</v>
      </c>
      <c r="BD84" s="206">
        <v>0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950</v>
      </c>
      <c r="G85" s="16">
        <f>'[3]19'!G87</f>
        <v>0</v>
      </c>
      <c r="H85" s="17">
        <f t="shared" si="59"/>
        <v>1270</v>
      </c>
      <c r="I85" s="15">
        <f>'[3]19'!J87</f>
        <v>270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21.51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21.51</v>
      </c>
      <c r="AE85" s="8">
        <f t="shared" si="43"/>
        <v>21.51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21.51</v>
      </c>
      <c r="AL85" s="8">
        <f t="shared" si="35"/>
        <v>226.98000000000002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226.98000000000002</v>
      </c>
      <c r="AT85" s="8">
        <v>0</v>
      </c>
      <c r="AU85" s="8">
        <v>0</v>
      </c>
      <c r="AW85" s="206">
        <v>21.51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21.51</v>
      </c>
      <c r="BD85" s="206">
        <v>21.51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21.51</v>
      </c>
      <c r="BL85" s="8">
        <f t="shared" si="53"/>
        <v>0</v>
      </c>
      <c r="BM85" s="8">
        <f t="shared" si="54"/>
        <v>0</v>
      </c>
      <c r="BN85" s="8">
        <f t="shared" si="55"/>
        <v>21.51</v>
      </c>
      <c r="BO85" s="8">
        <f t="shared" si="56"/>
        <v>21.51</v>
      </c>
      <c r="BP85" s="182">
        <f t="shared" si="57"/>
        <v>-21.51</v>
      </c>
      <c r="BQ85" s="182">
        <f t="shared" si="58"/>
        <v>-21.51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950</v>
      </c>
      <c r="G86" s="16">
        <f>'[3]19'!G88</f>
        <v>0</v>
      </c>
      <c r="H86" s="17">
        <f t="shared" si="59"/>
        <v>1270</v>
      </c>
      <c r="I86" s="15">
        <f>'[3]19'!J88</f>
        <v>270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21.51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21.51</v>
      </c>
      <c r="AE86" s="8">
        <f t="shared" si="43"/>
        <v>21.51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21.51</v>
      </c>
      <c r="AL86" s="8">
        <f t="shared" si="35"/>
        <v>226.98000000000002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226.98000000000002</v>
      </c>
      <c r="AT86" s="8">
        <v>0</v>
      </c>
      <c r="AU86" s="8">
        <v>0</v>
      </c>
      <c r="AW86" s="206">
        <v>21.51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21.51</v>
      </c>
      <c r="BD86" s="206">
        <v>21.51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21.51</v>
      </c>
      <c r="BL86" s="8">
        <f t="shared" si="53"/>
        <v>0</v>
      </c>
      <c r="BM86" s="8">
        <f t="shared" si="54"/>
        <v>0</v>
      </c>
      <c r="BN86" s="8">
        <f t="shared" si="55"/>
        <v>21.51</v>
      </c>
      <c r="BO86" s="8">
        <f t="shared" si="56"/>
        <v>21.51</v>
      </c>
      <c r="BP86" s="182">
        <f t="shared" si="57"/>
        <v>-21.51</v>
      </c>
      <c r="BQ86" s="182">
        <f t="shared" si="58"/>
        <v>-21.51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950</v>
      </c>
      <c r="G87" s="16">
        <f>'[3]19'!G89</f>
        <v>0</v>
      </c>
      <c r="H87" s="17">
        <f t="shared" si="59"/>
        <v>1270</v>
      </c>
      <c r="I87" s="15">
        <f>'[3]19'!J89</f>
        <v>270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21.51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21.51</v>
      </c>
      <c r="AE87" s="8">
        <f t="shared" si="43"/>
        <v>21.51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21.51</v>
      </c>
      <c r="AL87" s="8">
        <f t="shared" si="35"/>
        <v>226.98000000000002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226.98000000000002</v>
      </c>
      <c r="AT87" s="8">
        <v>21.51</v>
      </c>
      <c r="AU87" s="8">
        <v>21.51</v>
      </c>
      <c r="AW87" s="206">
        <v>21.51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21.51</v>
      </c>
      <c r="BD87" s="206">
        <v>21.51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21.51</v>
      </c>
      <c r="BL87" s="8">
        <f t="shared" si="53"/>
        <v>21.51</v>
      </c>
      <c r="BM87" s="8">
        <f t="shared" si="54"/>
        <v>21.51</v>
      </c>
      <c r="BN87" s="8">
        <f t="shared" si="55"/>
        <v>21.51</v>
      </c>
      <c r="BO87" s="8">
        <f t="shared" si="56"/>
        <v>21.51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950</v>
      </c>
      <c r="G88" s="16">
        <f>'[3]19'!G90</f>
        <v>0</v>
      </c>
      <c r="H88" s="17">
        <f t="shared" si="59"/>
        <v>1270</v>
      </c>
      <c r="I88" s="15">
        <f>'[3]19'!J90</f>
        <v>270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21.51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21.51</v>
      </c>
      <c r="AE88" s="8">
        <f t="shared" si="43"/>
        <v>21.51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21.51</v>
      </c>
      <c r="AL88" s="8">
        <f t="shared" si="35"/>
        <v>226.98000000000002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226.98000000000002</v>
      </c>
      <c r="AT88" s="8">
        <v>21.51</v>
      </c>
      <c r="AU88" s="8">
        <v>21.51</v>
      </c>
      <c r="AW88" s="206">
        <v>21.51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21.51</v>
      </c>
      <c r="BD88" s="206">
        <v>21.51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21.51</v>
      </c>
      <c r="BL88" s="8">
        <f t="shared" si="53"/>
        <v>21.51</v>
      </c>
      <c r="BM88" s="8">
        <f t="shared" si="54"/>
        <v>21.51</v>
      </c>
      <c r="BN88" s="8">
        <f t="shared" si="55"/>
        <v>21.51</v>
      </c>
      <c r="BO88" s="8">
        <f t="shared" si="56"/>
        <v>21.51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950</v>
      </c>
      <c r="G89" s="16">
        <f>'[3]19'!G91</f>
        <v>0</v>
      </c>
      <c r="H89" s="17">
        <f t="shared" si="59"/>
        <v>1270</v>
      </c>
      <c r="I89" s="15">
        <f>'[3]19'!J91</f>
        <v>270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21.51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21.51</v>
      </c>
      <c r="AE89" s="8">
        <f t="shared" si="43"/>
        <v>21.51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21.51</v>
      </c>
      <c r="AL89" s="8">
        <f t="shared" si="35"/>
        <v>226.98000000000002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226.98000000000002</v>
      </c>
      <c r="AT89" s="8">
        <v>21.51</v>
      </c>
      <c r="AU89" s="8">
        <v>21.51</v>
      </c>
      <c r="AW89" s="206">
        <v>21.51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21.51</v>
      </c>
      <c r="BD89" s="206">
        <v>21.51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21.51</v>
      </c>
      <c r="BL89" s="8">
        <f t="shared" si="53"/>
        <v>21.51</v>
      </c>
      <c r="BM89" s="8">
        <f t="shared" si="54"/>
        <v>21.51</v>
      </c>
      <c r="BN89" s="8">
        <f t="shared" si="55"/>
        <v>21.51</v>
      </c>
      <c r="BO89" s="8">
        <f t="shared" si="56"/>
        <v>21.51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950</v>
      </c>
      <c r="G90" s="16">
        <f>'[3]19'!G92</f>
        <v>0</v>
      </c>
      <c r="H90" s="17">
        <f t="shared" si="59"/>
        <v>1270</v>
      </c>
      <c r="I90" s="15">
        <f>'[3]19'!J92</f>
        <v>270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21.51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21.51</v>
      </c>
      <c r="AE90" s="8">
        <f t="shared" si="43"/>
        <v>21.51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21.51</v>
      </c>
      <c r="AL90" s="8">
        <f t="shared" si="35"/>
        <v>226.98000000000002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226.98000000000002</v>
      </c>
      <c r="AT90" s="8">
        <v>21.51</v>
      </c>
      <c r="AU90" s="8">
        <v>21.51</v>
      </c>
      <c r="AW90" s="206">
        <v>21.51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21.51</v>
      </c>
      <c r="BD90" s="206">
        <v>21.51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21.51</v>
      </c>
      <c r="BL90" s="8">
        <f t="shared" si="53"/>
        <v>21.51</v>
      </c>
      <c r="BM90" s="8">
        <f t="shared" si="54"/>
        <v>21.51</v>
      </c>
      <c r="BN90" s="8">
        <f t="shared" si="55"/>
        <v>21.51</v>
      </c>
      <c r="BO90" s="8">
        <f t="shared" si="56"/>
        <v>21.51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950</v>
      </c>
      <c r="G91" s="16">
        <f>'[3]19'!G93</f>
        <v>0</v>
      </c>
      <c r="H91" s="17">
        <f t="shared" si="59"/>
        <v>1270</v>
      </c>
      <c r="I91" s="15">
        <f>'[3]19'!J93</f>
        <v>270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21.51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21.51</v>
      </c>
      <c r="AE91" s="8">
        <f t="shared" si="43"/>
        <v>21.51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21.51</v>
      </c>
      <c r="AL91" s="8">
        <f t="shared" si="35"/>
        <v>226.98000000000002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226.98000000000002</v>
      </c>
      <c r="AT91" s="8">
        <v>21.51</v>
      </c>
      <c r="AU91" s="8">
        <v>21.51</v>
      </c>
      <c r="AW91" s="206">
        <v>21.51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21.51</v>
      </c>
      <c r="BD91" s="206">
        <v>21.51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21.51</v>
      </c>
      <c r="BL91" s="8">
        <f t="shared" si="53"/>
        <v>21.51</v>
      </c>
      <c r="BM91" s="8">
        <f t="shared" si="54"/>
        <v>21.51</v>
      </c>
      <c r="BN91" s="8">
        <f t="shared" si="55"/>
        <v>21.51</v>
      </c>
      <c r="BO91" s="8">
        <f t="shared" si="56"/>
        <v>21.51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950</v>
      </c>
      <c r="G92" s="16">
        <f>'[3]19'!G94</f>
        <v>0</v>
      </c>
      <c r="H92" s="17">
        <f t="shared" si="59"/>
        <v>1270</v>
      </c>
      <c r="I92" s="15">
        <f>'[3]19'!J94</f>
        <v>270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21.51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21.51</v>
      </c>
      <c r="AE92" s="8">
        <f t="shared" si="43"/>
        <v>21.51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21.51</v>
      </c>
      <c r="AL92" s="8">
        <f t="shared" si="35"/>
        <v>226.98000000000002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226.98000000000002</v>
      </c>
      <c r="AT92" s="8">
        <v>21.51</v>
      </c>
      <c r="AU92" s="8">
        <v>21.51</v>
      </c>
      <c r="AW92" s="206">
        <v>21.51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21.51</v>
      </c>
      <c r="BD92" s="206">
        <v>21.51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21.51</v>
      </c>
      <c r="BL92" s="8">
        <f t="shared" si="53"/>
        <v>21.51</v>
      </c>
      <c r="BM92" s="8">
        <f t="shared" si="54"/>
        <v>21.51</v>
      </c>
      <c r="BN92" s="8">
        <f t="shared" si="55"/>
        <v>21.51</v>
      </c>
      <c r="BO92" s="8">
        <f t="shared" si="56"/>
        <v>21.51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950</v>
      </c>
      <c r="G93" s="16">
        <f>'[3]19'!G95</f>
        <v>0</v>
      </c>
      <c r="H93" s="17">
        <f t="shared" si="59"/>
        <v>1270</v>
      </c>
      <c r="I93" s="15">
        <f>'[3]19'!J95</f>
        <v>270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21.51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21.51</v>
      </c>
      <c r="AE93" s="8">
        <f t="shared" si="43"/>
        <v>21.51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21.51</v>
      </c>
      <c r="AL93" s="8">
        <f t="shared" si="35"/>
        <v>226.98000000000002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226.98000000000002</v>
      </c>
      <c r="AT93" s="8">
        <v>21.51</v>
      </c>
      <c r="AU93" s="8">
        <v>21.51</v>
      </c>
      <c r="AW93" s="206">
        <v>21.51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21.51</v>
      </c>
      <c r="BD93" s="206">
        <v>21.51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21.51</v>
      </c>
      <c r="BL93" s="8">
        <f t="shared" si="53"/>
        <v>21.51</v>
      </c>
      <c r="BM93" s="8">
        <f t="shared" si="54"/>
        <v>21.51</v>
      </c>
      <c r="BN93" s="8">
        <f t="shared" si="55"/>
        <v>21.51</v>
      </c>
      <c r="BO93" s="8">
        <f t="shared" si="56"/>
        <v>21.51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950</v>
      </c>
      <c r="G94" s="16">
        <f>'[3]19'!G96</f>
        <v>0</v>
      </c>
      <c r="H94" s="17">
        <f t="shared" si="59"/>
        <v>1270</v>
      </c>
      <c r="I94" s="15">
        <f>'[3]19'!J96</f>
        <v>270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21.51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21.51</v>
      </c>
      <c r="AE94" s="8">
        <f t="shared" si="43"/>
        <v>21.51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21.51</v>
      </c>
      <c r="AL94" s="8">
        <f t="shared" si="35"/>
        <v>226.98000000000002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226.98000000000002</v>
      </c>
      <c r="AT94" s="8">
        <v>21.51</v>
      </c>
      <c r="AU94" s="8">
        <v>21.51</v>
      </c>
      <c r="AW94" s="206">
        <v>21.51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21.51</v>
      </c>
      <c r="BD94" s="206">
        <v>21.51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21.51</v>
      </c>
      <c r="BL94" s="8">
        <f t="shared" si="53"/>
        <v>21.51</v>
      </c>
      <c r="BM94" s="8">
        <f t="shared" si="54"/>
        <v>21.51</v>
      </c>
      <c r="BN94" s="8">
        <f t="shared" si="55"/>
        <v>21.51</v>
      </c>
      <c r="BO94" s="8">
        <f t="shared" si="56"/>
        <v>21.51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950</v>
      </c>
      <c r="G95" s="16">
        <f>'[3]19'!G97</f>
        <v>0</v>
      </c>
      <c r="H95" s="17">
        <f t="shared" si="59"/>
        <v>1270</v>
      </c>
      <c r="I95" s="15">
        <f>'[3]19'!J97</f>
        <v>270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21.51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21.51</v>
      </c>
      <c r="AE95" s="8">
        <f t="shared" si="43"/>
        <v>21.51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21.51</v>
      </c>
      <c r="AL95" s="8">
        <f t="shared" si="35"/>
        <v>226.98000000000002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226.98000000000002</v>
      </c>
      <c r="AT95" s="8">
        <v>21.51</v>
      </c>
      <c r="AU95" s="8">
        <v>21.51</v>
      </c>
      <c r="AW95" s="206">
        <v>21.51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21.51</v>
      </c>
      <c r="BD95" s="206">
        <v>21.51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21.51</v>
      </c>
      <c r="BL95" s="8">
        <f t="shared" si="53"/>
        <v>21.51</v>
      </c>
      <c r="BM95" s="8">
        <f t="shared" si="54"/>
        <v>21.51</v>
      </c>
      <c r="BN95" s="8">
        <f t="shared" si="55"/>
        <v>21.51</v>
      </c>
      <c r="BO95" s="8">
        <f t="shared" si="56"/>
        <v>21.51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950</v>
      </c>
      <c r="G96" s="16">
        <f>'[3]19'!G98</f>
        <v>0</v>
      </c>
      <c r="H96" s="17">
        <f t="shared" si="59"/>
        <v>1270</v>
      </c>
      <c r="I96" s="15">
        <f>'[3]19'!J98</f>
        <v>270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21.51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21.51</v>
      </c>
      <c r="AE96" s="8">
        <f t="shared" si="43"/>
        <v>21.51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21.51</v>
      </c>
      <c r="AL96" s="8">
        <f t="shared" si="35"/>
        <v>226.98000000000002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226.98000000000002</v>
      </c>
      <c r="AT96" s="8">
        <v>21.51</v>
      </c>
      <c r="AU96" s="8">
        <v>21.51</v>
      </c>
      <c r="AW96" s="206">
        <v>21.51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21.51</v>
      </c>
      <c r="BD96" s="206">
        <v>21.51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21.51</v>
      </c>
      <c r="BL96" s="8">
        <f t="shared" si="53"/>
        <v>21.51</v>
      </c>
      <c r="BM96" s="8">
        <f t="shared" si="54"/>
        <v>21.51</v>
      </c>
      <c r="BN96" s="8">
        <f t="shared" si="55"/>
        <v>21.51</v>
      </c>
      <c r="BO96" s="8">
        <f t="shared" si="56"/>
        <v>21.51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950</v>
      </c>
      <c r="G97" s="16">
        <f>'[3]19'!G99</f>
        <v>0</v>
      </c>
      <c r="H97" s="17">
        <f t="shared" si="59"/>
        <v>1270</v>
      </c>
      <c r="I97" s="15">
        <f>'[3]19'!J99</f>
        <v>270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21.51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21.51</v>
      </c>
      <c r="AE97" s="8">
        <f t="shared" si="43"/>
        <v>21.51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21.51</v>
      </c>
      <c r="AL97" s="8">
        <f t="shared" si="35"/>
        <v>226.98000000000002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226.98000000000002</v>
      </c>
      <c r="AT97" s="8">
        <v>21.51</v>
      </c>
      <c r="AU97" s="8">
        <v>21.51</v>
      </c>
      <c r="AW97" s="206">
        <v>21.51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21.51</v>
      </c>
      <c r="BD97" s="206">
        <v>21.51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21.51</v>
      </c>
      <c r="BL97" s="8">
        <f t="shared" si="53"/>
        <v>21.51</v>
      </c>
      <c r="BM97" s="8">
        <f t="shared" si="54"/>
        <v>21.51</v>
      </c>
      <c r="BN97" s="8">
        <f t="shared" si="55"/>
        <v>21.51</v>
      </c>
      <c r="BO97" s="8">
        <f t="shared" si="56"/>
        <v>21.51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950</v>
      </c>
      <c r="G98" s="16">
        <f>'[3]19'!G100</f>
        <v>0</v>
      </c>
      <c r="H98" s="17">
        <f t="shared" si="59"/>
        <v>1270</v>
      </c>
      <c r="I98" s="15">
        <f>'[3]19'!J100</f>
        <v>270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21.51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21.51</v>
      </c>
      <c r="AE98" s="8">
        <f t="shared" si="43"/>
        <v>21.51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21.51</v>
      </c>
      <c r="AL98" s="8">
        <f t="shared" si="35"/>
        <v>226.98000000000002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226.98000000000002</v>
      </c>
      <c r="AT98" s="8">
        <v>21.51</v>
      </c>
      <c r="AU98" s="8">
        <v>21.51</v>
      </c>
      <c r="AW98" s="206">
        <v>21.51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21.51</v>
      </c>
      <c r="BD98" s="206">
        <v>21.51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21.51</v>
      </c>
      <c r="BL98" s="8">
        <f t="shared" si="53"/>
        <v>21.51</v>
      </c>
      <c r="BM98" s="8">
        <f t="shared" si="54"/>
        <v>21.51</v>
      </c>
      <c r="BN98" s="8">
        <f t="shared" si="55"/>
        <v>21.51</v>
      </c>
      <c r="BO98" s="8">
        <f t="shared" si="56"/>
        <v>21.51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7.4936999999999996</v>
      </c>
      <c r="C99" s="15">
        <f t="shared" ref="C99:BI99" si="62">SUM(C3:C98)/4000</f>
        <v>0.18630000000000002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4.5489520000000008</v>
      </c>
      <c r="J99" s="15">
        <f t="shared" si="62"/>
        <v>0.18630000000000002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4.7352520000000009</v>
      </c>
      <c r="P99" s="15">
        <f t="shared" si="62"/>
        <v>2.4E-2</v>
      </c>
      <c r="Q99" s="15">
        <f t="shared" si="62"/>
        <v>4.5489520000000008</v>
      </c>
      <c r="R99" s="15">
        <f t="shared" si="62"/>
        <v>0.18630000000000002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4.7352520000000009</v>
      </c>
      <c r="X99" s="15">
        <f t="shared" si="62"/>
        <v>0.32338000000000006</v>
      </c>
      <c r="Y99" s="15">
        <f t="shared" si="62"/>
        <v>1.8749999999999999E-2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0.3421300000000001</v>
      </c>
      <c r="AE99" s="15">
        <f t="shared" si="62"/>
        <v>0.41856000000000015</v>
      </c>
      <c r="AF99" s="15">
        <f t="shared" si="62"/>
        <v>1.8749999999999999E-2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0.4373100000000002</v>
      </c>
      <c r="AL99" s="15">
        <f t="shared" si="62"/>
        <v>3.8070119999999998</v>
      </c>
      <c r="AM99" s="15">
        <f t="shared" si="62"/>
        <v>0.14879999999999999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3.9558119999999994</v>
      </c>
      <c r="AS99" s="15">
        <f t="shared" si="62"/>
        <v>0</v>
      </c>
      <c r="AT99" s="15">
        <f t="shared" si="62"/>
        <v>0.32882750000000011</v>
      </c>
      <c r="AU99" s="15">
        <f t="shared" si="62"/>
        <v>0.38631500000000013</v>
      </c>
      <c r="AV99" s="15">
        <f t="shared" si="62"/>
        <v>0</v>
      </c>
      <c r="AW99" s="15">
        <f t="shared" si="62"/>
        <v>0.32338000000000006</v>
      </c>
      <c r="AX99" s="15">
        <f t="shared" si="62"/>
        <v>1.8749999999999999E-2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0.3421300000000001</v>
      </c>
      <c r="BD99" s="15">
        <f t="shared" si="62"/>
        <v>0.41856000000000015</v>
      </c>
      <c r="BE99" s="15">
        <f t="shared" si="62"/>
        <v>1.8749999999999999E-2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0.4373100000000002</v>
      </c>
      <c r="BK99" s="15"/>
      <c r="BL99" s="15">
        <f t="shared" si="63"/>
        <v>0.32882750000000011</v>
      </c>
      <c r="BM99" s="15">
        <f t="shared" si="63"/>
        <v>0.38631500000000013</v>
      </c>
      <c r="BN99" s="15">
        <f t="shared" si="63"/>
        <v>0.3421300000000001</v>
      </c>
      <c r="BO99" s="15">
        <f t="shared" si="63"/>
        <v>0.4373100000000002</v>
      </c>
      <c r="BP99" s="15">
        <f t="shared" si="63"/>
        <v>-1.3302500000000002E-2</v>
      </c>
      <c r="BQ99" s="15">
        <f t="shared" si="63"/>
        <v>-5.0994999999999999E-2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54"/>
      <c r="I3">
        <f>BRPL_EOD!AC3+BRPL_EOD!AD3</f>
        <v>12.66</v>
      </c>
      <c r="J3">
        <f>BYPL_EOD!AC3+BYPL_EOD!AD3</f>
        <v>6.93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33.659999999999997</v>
      </c>
      <c r="O3" s="154">
        <f t="shared" ref="O3:O66" si="1">G3-N3</f>
        <v>-5.9999999999995168E-2</v>
      </c>
      <c r="P3">
        <v>12.637433155080215</v>
      </c>
      <c r="Q3">
        <v>6.9176470588235297</v>
      </c>
      <c r="R3">
        <v>0</v>
      </c>
      <c r="S3">
        <v>2.0663101604278076</v>
      </c>
      <c r="T3">
        <v>11.978609625668451</v>
      </c>
      <c r="U3" s="156">
        <f t="shared" ref="U3:U66" si="2">SUM(P3:T3)</f>
        <v>33.6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54"/>
      <c r="I4">
        <f>BRPL_EOD!AC4+BRPL_EOD!AD4</f>
        <v>12.66</v>
      </c>
      <c r="J4">
        <f>BYPL_EOD!AC4+BYPL_EOD!AD4</f>
        <v>6.93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33.659999999999997</v>
      </c>
      <c r="O4" s="154">
        <f t="shared" si="1"/>
        <v>-5.9999999999995168E-2</v>
      </c>
      <c r="P4">
        <v>12.637433155080215</v>
      </c>
      <c r="Q4">
        <v>6.9176470588235297</v>
      </c>
      <c r="R4">
        <v>0</v>
      </c>
      <c r="S4">
        <v>2.0663101604278076</v>
      </c>
      <c r="T4">
        <v>11.978609625668451</v>
      </c>
      <c r="U4" s="156">
        <f t="shared" si="2"/>
        <v>33.6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54"/>
      <c r="I5">
        <f>BRPL_EOD!AC5+BRPL_EOD!AD5</f>
        <v>12.66</v>
      </c>
      <c r="J5">
        <f>BYPL_EOD!AC5+BYPL_EOD!AD5</f>
        <v>6.93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33.659999999999997</v>
      </c>
      <c r="O5" s="154">
        <f t="shared" si="1"/>
        <v>-5.9999999999995168E-2</v>
      </c>
      <c r="P5">
        <v>12.637433155080215</v>
      </c>
      <c r="Q5">
        <v>6.9176470588235297</v>
      </c>
      <c r="R5">
        <v>0</v>
      </c>
      <c r="S5">
        <v>2.0663101604278076</v>
      </c>
      <c r="T5">
        <v>11.978609625668451</v>
      </c>
      <c r="U5" s="156">
        <f t="shared" si="2"/>
        <v>33.6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54"/>
      <c r="I6">
        <f>BRPL_EOD!AC6+BRPL_EOD!AD6</f>
        <v>12.66</v>
      </c>
      <c r="J6">
        <f>BYPL_EOD!AC6+BYPL_EOD!AD6</f>
        <v>6.93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33.659999999999997</v>
      </c>
      <c r="O6" s="154">
        <f t="shared" si="1"/>
        <v>-5.9999999999995168E-2</v>
      </c>
      <c r="P6">
        <v>12.637433155080215</v>
      </c>
      <c r="Q6">
        <v>6.9176470588235297</v>
      </c>
      <c r="R6">
        <v>0</v>
      </c>
      <c r="S6">
        <v>2.0663101604278076</v>
      </c>
      <c r="T6">
        <v>11.978609625668451</v>
      </c>
      <c r="U6" s="156">
        <f t="shared" si="2"/>
        <v>33.6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12.66</v>
      </c>
      <c r="J7">
        <f>BYPL_EOD!AC7+BYPL_EOD!AD7</f>
        <v>6.93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33.659999999999997</v>
      </c>
      <c r="O7" s="154">
        <f t="shared" si="1"/>
        <v>-5.9999999999995168E-2</v>
      </c>
      <c r="P7">
        <v>12.637433155080215</v>
      </c>
      <c r="Q7">
        <v>6.9176470588235297</v>
      </c>
      <c r="R7">
        <v>0</v>
      </c>
      <c r="S7">
        <v>2.0663101604278076</v>
      </c>
      <c r="T7">
        <v>11.978609625668451</v>
      </c>
      <c r="U7" s="156">
        <f t="shared" si="2"/>
        <v>33.6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12.66</v>
      </c>
      <c r="J8">
        <f>BYPL_EOD!AC8+BYPL_EOD!AD8</f>
        <v>6.93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33.659999999999997</v>
      </c>
      <c r="O8" s="154">
        <f t="shared" si="1"/>
        <v>-5.9999999999995168E-2</v>
      </c>
      <c r="P8">
        <v>12.637433155080215</v>
      </c>
      <c r="Q8">
        <v>6.9176470588235297</v>
      </c>
      <c r="R8">
        <v>0</v>
      </c>
      <c r="S8">
        <v>2.0663101604278076</v>
      </c>
      <c r="T8">
        <v>11.978609625668451</v>
      </c>
      <c r="U8" s="156">
        <f t="shared" si="2"/>
        <v>33.6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12.66</v>
      </c>
      <c r="J9">
        <f>BYPL_EOD!AC9+BYPL_EOD!AD9</f>
        <v>6.93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33.659999999999997</v>
      </c>
      <c r="O9" s="154">
        <f t="shared" si="1"/>
        <v>-5.9999999999995168E-2</v>
      </c>
      <c r="P9">
        <v>12.637433155080215</v>
      </c>
      <c r="Q9">
        <v>6.9176470588235297</v>
      </c>
      <c r="R9">
        <v>0</v>
      </c>
      <c r="S9">
        <v>2.0663101604278076</v>
      </c>
      <c r="T9">
        <v>11.978609625668451</v>
      </c>
      <c r="U9" s="156">
        <f t="shared" si="2"/>
        <v>33.6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12.66</v>
      </c>
      <c r="J10">
        <f>BYPL_EOD!AC10+BYPL_EOD!AD10</f>
        <v>6.93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33.659999999999997</v>
      </c>
      <c r="O10" s="154">
        <f t="shared" si="1"/>
        <v>-5.9999999999995168E-2</v>
      </c>
      <c r="P10">
        <v>12.637433155080215</v>
      </c>
      <c r="Q10">
        <v>6.9176470588235297</v>
      </c>
      <c r="R10">
        <v>0</v>
      </c>
      <c r="S10">
        <v>2.0663101604278076</v>
      </c>
      <c r="T10">
        <v>11.978609625668451</v>
      </c>
      <c r="U10" s="156">
        <f t="shared" si="2"/>
        <v>33.6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12.66</v>
      </c>
      <c r="J11">
        <f>BYPL_EOD!AC11+BYPL_EOD!AD11</f>
        <v>6.93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33.659999999999997</v>
      </c>
      <c r="O11" s="154">
        <f t="shared" si="1"/>
        <v>-5.9999999999995168E-2</v>
      </c>
      <c r="P11">
        <v>12.637433155080215</v>
      </c>
      <c r="Q11">
        <v>6.9176470588235297</v>
      </c>
      <c r="R11">
        <v>0</v>
      </c>
      <c r="S11">
        <v>2.0663101604278076</v>
      </c>
      <c r="T11">
        <v>11.978609625668451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12.66</v>
      </c>
      <c r="J12">
        <f>BYPL_EOD!AC12+BYPL_EOD!AD12</f>
        <v>6.93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33.659999999999997</v>
      </c>
      <c r="O12" s="154">
        <f t="shared" si="1"/>
        <v>-5.9999999999995168E-2</v>
      </c>
      <c r="P12">
        <v>12.637433155080215</v>
      </c>
      <c r="Q12">
        <v>6.9176470588235297</v>
      </c>
      <c r="R12">
        <v>0</v>
      </c>
      <c r="S12">
        <v>2.0663101604278076</v>
      </c>
      <c r="T12">
        <v>11.978609625668451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12.66</v>
      </c>
      <c r="J13">
        <f>BYPL_EOD!AC13+BYPL_EOD!AD13</f>
        <v>6.93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33.659999999999997</v>
      </c>
      <c r="O13" s="154">
        <f t="shared" si="1"/>
        <v>-5.9999999999995168E-2</v>
      </c>
      <c r="P13">
        <v>12.637433155080215</v>
      </c>
      <c r="Q13">
        <v>6.9176470588235297</v>
      </c>
      <c r="R13">
        <v>0</v>
      </c>
      <c r="S13">
        <v>2.0663101604278076</v>
      </c>
      <c r="T13">
        <v>11.978609625668451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12.66</v>
      </c>
      <c r="J14">
        <f>BYPL_EOD!AC14+BYPL_EOD!AD14</f>
        <v>6.93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33.659999999999997</v>
      </c>
      <c r="O14" s="154">
        <f t="shared" si="1"/>
        <v>-5.9999999999995168E-2</v>
      </c>
      <c r="P14">
        <v>12.637433155080215</v>
      </c>
      <c r="Q14">
        <v>6.9176470588235297</v>
      </c>
      <c r="R14">
        <v>0</v>
      </c>
      <c r="S14">
        <v>2.0663101604278076</v>
      </c>
      <c r="T14">
        <v>11.978609625668451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12.66</v>
      </c>
      <c r="J15">
        <f>BYPL_EOD!AC15+BYPL_EOD!AD15</f>
        <v>6.93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33.659999999999997</v>
      </c>
      <c r="O15" s="154">
        <f t="shared" si="1"/>
        <v>-5.9999999999995168E-2</v>
      </c>
      <c r="P15">
        <v>12.637433155080215</v>
      </c>
      <c r="Q15">
        <v>6.9176470588235297</v>
      </c>
      <c r="R15">
        <v>0</v>
      </c>
      <c r="S15">
        <v>2.0663101604278076</v>
      </c>
      <c r="T15">
        <v>11.978609625668451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12.66</v>
      </c>
      <c r="J16">
        <f>BYPL_EOD!AC16+BYPL_EOD!AD16</f>
        <v>6.93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33.659999999999997</v>
      </c>
      <c r="O16" s="154">
        <f t="shared" si="1"/>
        <v>-5.9999999999995168E-2</v>
      </c>
      <c r="P16">
        <v>12.637433155080215</v>
      </c>
      <c r="Q16">
        <v>6.9176470588235297</v>
      </c>
      <c r="R16">
        <v>0</v>
      </c>
      <c r="S16">
        <v>2.0663101604278076</v>
      </c>
      <c r="T16">
        <v>11.978609625668451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12.66</v>
      </c>
      <c r="J17">
        <f>BYPL_EOD!AC17+BYPL_EOD!AD17</f>
        <v>6.93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33.659999999999997</v>
      </c>
      <c r="O17" s="154">
        <f t="shared" si="1"/>
        <v>-5.9999999999995168E-2</v>
      </c>
      <c r="P17">
        <v>12.637433155080215</v>
      </c>
      <c r="Q17">
        <v>6.9176470588235297</v>
      </c>
      <c r="R17">
        <v>0</v>
      </c>
      <c r="S17">
        <v>2.0663101604278076</v>
      </c>
      <c r="T17">
        <v>11.978609625668451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12.66</v>
      </c>
      <c r="J18">
        <f>BYPL_EOD!AC18+BYPL_EOD!AD18</f>
        <v>6.93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33.659999999999997</v>
      </c>
      <c r="O18" s="154">
        <f t="shared" si="1"/>
        <v>-5.9999999999995168E-2</v>
      </c>
      <c r="P18">
        <v>12.637433155080215</v>
      </c>
      <c r="Q18">
        <v>6.9176470588235297</v>
      </c>
      <c r="R18">
        <v>0</v>
      </c>
      <c r="S18">
        <v>2.0663101604278076</v>
      </c>
      <c r="T18">
        <v>11.978609625668451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12.66</v>
      </c>
      <c r="J19">
        <f>BYPL_EOD!AC19+BYPL_EOD!AD19</f>
        <v>6.93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33.659999999999997</v>
      </c>
      <c r="O19" s="154">
        <f t="shared" si="1"/>
        <v>0.94000000000000483</v>
      </c>
      <c r="P19">
        <v>13.013547237076651</v>
      </c>
      <c r="Q19">
        <v>7.1235294117647063</v>
      </c>
      <c r="R19">
        <v>0</v>
      </c>
      <c r="S19">
        <v>2.1278074866310162</v>
      </c>
      <c r="T19">
        <v>12.335115864527632</v>
      </c>
      <c r="U19" s="156">
        <f t="shared" si="2"/>
        <v>34.600000000000009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12.66</v>
      </c>
      <c r="J20">
        <f>BYPL_EOD!AC20+BYPL_EOD!AD20</f>
        <v>6.93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33.659999999999997</v>
      </c>
      <c r="O20" s="154">
        <f t="shared" si="1"/>
        <v>0.94000000000000483</v>
      </c>
      <c r="P20">
        <v>13.013547237076651</v>
      </c>
      <c r="Q20">
        <v>7.1235294117647063</v>
      </c>
      <c r="R20">
        <v>0</v>
      </c>
      <c r="S20">
        <v>2.1278074866310162</v>
      </c>
      <c r="T20">
        <v>12.335115864527632</v>
      </c>
      <c r="U20" s="156">
        <f t="shared" si="2"/>
        <v>34.600000000000009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13.29</v>
      </c>
      <c r="J21">
        <f>BYPL_EOD!AC21+BYPL_EOD!AD21</f>
        <v>7.28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34.64</v>
      </c>
      <c r="O21" s="154">
        <f t="shared" si="1"/>
        <v>-3.9999999999999147E-2</v>
      </c>
      <c r="P21">
        <v>13.274653579676674</v>
      </c>
      <c r="Q21">
        <v>7.2715935334872981</v>
      </c>
      <c r="R21">
        <v>0</v>
      </c>
      <c r="S21">
        <v>2.067609699769053</v>
      </c>
      <c r="T21">
        <v>11.986143187066975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13.29</v>
      </c>
      <c r="J22">
        <f>BYPL_EOD!AC22+BYPL_EOD!AD22</f>
        <v>7.28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34.64</v>
      </c>
      <c r="O22" s="154">
        <f t="shared" si="1"/>
        <v>-3.9999999999999147E-2</v>
      </c>
      <c r="P22">
        <v>13.274653579676674</v>
      </c>
      <c r="Q22">
        <v>7.2715935334872981</v>
      </c>
      <c r="R22">
        <v>0</v>
      </c>
      <c r="S22">
        <v>2.067609699769053</v>
      </c>
      <c r="T22">
        <v>11.986143187066975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13.29</v>
      </c>
      <c r="J23">
        <f>BYPL_EOD!AC23+BYPL_EOD!AD23</f>
        <v>7.28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34.64</v>
      </c>
      <c r="O23" s="154">
        <f t="shared" si="1"/>
        <v>-3.9999999999999147E-2</v>
      </c>
      <c r="P23">
        <v>13.274653579676674</v>
      </c>
      <c r="Q23">
        <v>7.2715935334872981</v>
      </c>
      <c r="R23">
        <v>0</v>
      </c>
      <c r="S23">
        <v>2.067609699769053</v>
      </c>
      <c r="T23">
        <v>11.986143187066975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13.29</v>
      </c>
      <c r="J24">
        <f>BYPL_EOD!AC24+BYPL_EOD!AD24</f>
        <v>7.28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34.64</v>
      </c>
      <c r="O24" s="154">
        <f t="shared" si="1"/>
        <v>-3.9999999999999147E-2</v>
      </c>
      <c r="P24">
        <v>13.274653579676674</v>
      </c>
      <c r="Q24">
        <v>7.2715935334872981</v>
      </c>
      <c r="R24">
        <v>0</v>
      </c>
      <c r="S24">
        <v>2.067609699769053</v>
      </c>
      <c r="T24">
        <v>11.986143187066975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13.29</v>
      </c>
      <c r="J25">
        <f>BYPL_EOD!AC25+BYPL_EOD!AD25</f>
        <v>7.28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34.64</v>
      </c>
      <c r="O25" s="154">
        <f t="shared" si="1"/>
        <v>-3.9999999999999147E-2</v>
      </c>
      <c r="P25">
        <v>13.274653579676674</v>
      </c>
      <c r="Q25">
        <v>7.2715935334872981</v>
      </c>
      <c r="R25">
        <v>0</v>
      </c>
      <c r="S25">
        <v>2.067609699769053</v>
      </c>
      <c r="T25">
        <v>11.986143187066975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13.29</v>
      </c>
      <c r="J26">
        <f>BYPL_EOD!AC26+BYPL_EOD!AD26</f>
        <v>7.28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34.64</v>
      </c>
      <c r="O26" s="154">
        <f t="shared" si="1"/>
        <v>-3.9999999999999147E-2</v>
      </c>
      <c r="P26">
        <v>13.274653579676674</v>
      </c>
      <c r="Q26">
        <v>7.2715935334872981</v>
      </c>
      <c r="R26">
        <v>0</v>
      </c>
      <c r="S26">
        <v>2.067609699769053</v>
      </c>
      <c r="T26">
        <v>11.986143187066975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13.29</v>
      </c>
      <c r="J27">
        <f>BYPL_EOD!AC27+BYPL_EOD!AD27</f>
        <v>7.28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34.64</v>
      </c>
      <c r="O27" s="154">
        <f t="shared" si="1"/>
        <v>-3.9999999999999147E-2</v>
      </c>
      <c r="P27">
        <v>13.274653579676674</v>
      </c>
      <c r="Q27">
        <v>7.2715935334872981</v>
      </c>
      <c r="R27">
        <v>0</v>
      </c>
      <c r="S27">
        <v>2.067609699769053</v>
      </c>
      <c r="T27">
        <v>11.986143187066975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13.29</v>
      </c>
      <c r="J28">
        <f>BYPL_EOD!AC28+BYPL_EOD!AD28</f>
        <v>7.28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34.64</v>
      </c>
      <c r="O28" s="154">
        <f t="shared" si="1"/>
        <v>-3.9999999999999147E-2</v>
      </c>
      <c r="P28">
        <v>13.274653579676674</v>
      </c>
      <c r="Q28">
        <v>7.2715935334872981</v>
      </c>
      <c r="R28">
        <v>0</v>
      </c>
      <c r="S28">
        <v>2.067609699769053</v>
      </c>
      <c r="T28">
        <v>11.986143187066975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13.29</v>
      </c>
      <c r="J29">
        <f>BYPL_EOD!AC29+BYPL_EOD!AD29</f>
        <v>7.28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34.64</v>
      </c>
      <c r="O29" s="154">
        <f t="shared" si="1"/>
        <v>-3.9999999999999147E-2</v>
      </c>
      <c r="P29">
        <v>13.274653579676674</v>
      </c>
      <c r="Q29">
        <v>7.2715935334872981</v>
      </c>
      <c r="R29">
        <v>0</v>
      </c>
      <c r="S29">
        <v>2.067609699769053</v>
      </c>
      <c r="T29">
        <v>11.986143187066975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13.29</v>
      </c>
      <c r="J30">
        <f>BYPL_EOD!AC30+BYPL_EOD!AD30</f>
        <v>7.28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34.64</v>
      </c>
      <c r="O30" s="154">
        <f t="shared" si="1"/>
        <v>-3.9999999999999147E-2</v>
      </c>
      <c r="P30">
        <v>13.274653579676674</v>
      </c>
      <c r="Q30">
        <v>7.2715935334872981</v>
      </c>
      <c r="R30">
        <v>0</v>
      </c>
      <c r="S30">
        <v>2.067609699769053</v>
      </c>
      <c r="T30">
        <v>11.986143187066975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13.29</v>
      </c>
      <c r="J31">
        <f>BYPL_EOD!AC31+BYPL_EOD!AD31</f>
        <v>7.28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34.64</v>
      </c>
      <c r="O31" s="154">
        <f t="shared" si="1"/>
        <v>-3.9999999999999147E-2</v>
      </c>
      <c r="P31">
        <v>13.274653579676674</v>
      </c>
      <c r="Q31">
        <v>7.2715935334872981</v>
      </c>
      <c r="R31">
        <v>0</v>
      </c>
      <c r="S31">
        <v>2.067609699769053</v>
      </c>
      <c r="T31">
        <v>11.986143187066975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13.29</v>
      </c>
      <c r="J32">
        <f>BYPL_EOD!AC32+BYPL_EOD!AD32</f>
        <v>7.28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34.64</v>
      </c>
      <c r="O32" s="154">
        <f t="shared" si="1"/>
        <v>-3.9999999999999147E-2</v>
      </c>
      <c r="P32">
        <v>13.274653579676674</v>
      </c>
      <c r="Q32">
        <v>7.2715935334872981</v>
      </c>
      <c r="R32">
        <v>0</v>
      </c>
      <c r="S32">
        <v>2.067609699769053</v>
      </c>
      <c r="T32">
        <v>11.986143187066975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13.29</v>
      </c>
      <c r="J33">
        <f>BYPL_EOD!AC33+BYPL_EOD!AD33</f>
        <v>7.28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34.64</v>
      </c>
      <c r="O33" s="154">
        <f t="shared" si="1"/>
        <v>-3.9999999999999147E-2</v>
      </c>
      <c r="P33">
        <v>13.274653579676674</v>
      </c>
      <c r="Q33">
        <v>7.2715935334872981</v>
      </c>
      <c r="R33">
        <v>0</v>
      </c>
      <c r="S33">
        <v>2.067609699769053</v>
      </c>
      <c r="T33">
        <v>11.986143187066975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13.29</v>
      </c>
      <c r="J34">
        <f>BYPL_EOD!AC34+BYPL_EOD!AD34</f>
        <v>7.28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34.64</v>
      </c>
      <c r="O34" s="154">
        <f t="shared" si="1"/>
        <v>-1.0399999999999991</v>
      </c>
      <c r="P34">
        <v>12.890993071593533</v>
      </c>
      <c r="Q34">
        <v>7.0614318706697468</v>
      </c>
      <c r="R34">
        <v>0</v>
      </c>
      <c r="S34">
        <v>2.0078521939953808</v>
      </c>
      <c r="T34">
        <v>11.639722863741341</v>
      </c>
      <c r="U34" s="156">
        <f t="shared" si="2"/>
        <v>33.599999999999994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12.66</v>
      </c>
      <c r="J35">
        <f>BYPL_EOD!AC35+BYPL_EOD!AD35</f>
        <v>6.93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33.659999999999997</v>
      </c>
      <c r="O35" s="154">
        <f t="shared" si="1"/>
        <v>-5.9999999999995168E-2</v>
      </c>
      <c r="P35">
        <v>12.637433155080215</v>
      </c>
      <c r="Q35">
        <v>6.9176470588235297</v>
      </c>
      <c r="R35">
        <v>0</v>
      </c>
      <c r="S35">
        <v>2.0663101604278076</v>
      </c>
      <c r="T35">
        <v>11.978609625668451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12.66</v>
      </c>
      <c r="J36">
        <f>BYPL_EOD!AC36+BYPL_EOD!AD36</f>
        <v>6.93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33.659999999999997</v>
      </c>
      <c r="O36" s="154">
        <f t="shared" si="1"/>
        <v>-5.9999999999995168E-2</v>
      </c>
      <c r="P36">
        <v>12.637433155080215</v>
      </c>
      <c r="Q36">
        <v>6.9176470588235297</v>
      </c>
      <c r="R36">
        <v>0</v>
      </c>
      <c r="S36">
        <v>2.0663101604278076</v>
      </c>
      <c r="T36">
        <v>11.978609625668451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12.66</v>
      </c>
      <c r="J37">
        <f>BYPL_EOD!AC37+BYPL_EOD!AD37</f>
        <v>6.93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33.659999999999997</v>
      </c>
      <c r="O37" s="154">
        <f t="shared" si="1"/>
        <v>-5.9999999999995168E-2</v>
      </c>
      <c r="P37">
        <v>12.637433155080215</v>
      </c>
      <c r="Q37">
        <v>6.9176470588235297</v>
      </c>
      <c r="R37">
        <v>0</v>
      </c>
      <c r="S37">
        <v>2.0663101604278076</v>
      </c>
      <c r="T37">
        <v>11.978609625668451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12.66</v>
      </c>
      <c r="J38">
        <f>BYPL_EOD!AC38+BYPL_EOD!AD38</f>
        <v>6.93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33.659999999999997</v>
      </c>
      <c r="O38" s="154">
        <f t="shared" si="1"/>
        <v>-5.9999999999995168E-2</v>
      </c>
      <c r="P38">
        <v>12.637433155080215</v>
      </c>
      <c r="Q38">
        <v>6.9176470588235297</v>
      </c>
      <c r="R38">
        <v>0</v>
      </c>
      <c r="S38">
        <v>2.0663101604278076</v>
      </c>
      <c r="T38">
        <v>11.978609625668451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12.66</v>
      </c>
      <c r="J39">
        <f>BYPL_EOD!AC39+BYPL_EOD!AD39</f>
        <v>6.93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33.659999999999997</v>
      </c>
      <c r="O39" s="154">
        <f t="shared" si="1"/>
        <v>-0.35999999999999943</v>
      </c>
      <c r="P39">
        <v>12.524598930481284</v>
      </c>
      <c r="Q39">
        <v>6.8558823529411761</v>
      </c>
      <c r="R39">
        <v>0</v>
      </c>
      <c r="S39">
        <v>2.0478609625668449</v>
      </c>
      <c r="T39">
        <v>11.871657754010695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12.66</v>
      </c>
      <c r="J40">
        <f>BYPL_EOD!AC40+BYPL_EOD!AD40</f>
        <v>6.93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33.659999999999997</v>
      </c>
      <c r="O40" s="154">
        <f t="shared" si="1"/>
        <v>-0.35999999999999943</v>
      </c>
      <c r="P40">
        <v>12.524598930481284</v>
      </c>
      <c r="Q40">
        <v>6.8558823529411761</v>
      </c>
      <c r="R40">
        <v>0</v>
      </c>
      <c r="S40">
        <v>2.0478609625668449</v>
      </c>
      <c r="T40">
        <v>11.871657754010695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12.66</v>
      </c>
      <c r="J41">
        <f>BYPL_EOD!AC41+BYPL_EOD!AD41</f>
        <v>6.93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33.659999999999997</v>
      </c>
      <c r="O41" s="154">
        <f t="shared" si="1"/>
        <v>-0.35999999999999943</v>
      </c>
      <c r="P41">
        <v>12.524598930481284</v>
      </c>
      <c r="Q41">
        <v>6.8558823529411761</v>
      </c>
      <c r="R41">
        <v>0</v>
      </c>
      <c r="S41">
        <v>2.0478609625668449</v>
      </c>
      <c r="T41">
        <v>11.871657754010695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12.66</v>
      </c>
      <c r="J42">
        <f>BYPL_EOD!AC42+BYPL_EOD!AD42</f>
        <v>6.93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33.659999999999997</v>
      </c>
      <c r="O42" s="154">
        <f t="shared" si="1"/>
        <v>-0.35999999999999943</v>
      </c>
      <c r="P42">
        <v>12.524598930481284</v>
      </c>
      <c r="Q42">
        <v>6.8558823529411761</v>
      </c>
      <c r="R42">
        <v>0</v>
      </c>
      <c r="S42">
        <v>2.0478609625668449</v>
      </c>
      <c r="T42">
        <v>11.871657754010695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12.66</v>
      </c>
      <c r="J43">
        <f>BYPL_EOD!AC43+BYPL_EOD!AD43</f>
        <v>6.93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33.659999999999997</v>
      </c>
      <c r="O43" s="154">
        <f t="shared" si="1"/>
        <v>-0.35999999999999943</v>
      </c>
      <c r="P43">
        <v>12.524598930481284</v>
      </c>
      <c r="Q43">
        <v>6.8558823529411761</v>
      </c>
      <c r="R43">
        <v>0</v>
      </c>
      <c r="S43">
        <v>2.0478609625668449</v>
      </c>
      <c r="T43">
        <v>11.871657754010695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12.66</v>
      </c>
      <c r="J44">
        <f>BYPL_EOD!AC44+BYPL_EOD!AD44</f>
        <v>6.93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33.659999999999997</v>
      </c>
      <c r="O44" s="154">
        <f t="shared" si="1"/>
        <v>-0.35999999999999943</v>
      </c>
      <c r="P44">
        <v>12.524598930481284</v>
      </c>
      <c r="Q44">
        <v>6.8558823529411761</v>
      </c>
      <c r="R44">
        <v>0</v>
      </c>
      <c r="S44">
        <v>2.0478609625668449</v>
      </c>
      <c r="T44">
        <v>11.871657754010695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12.66</v>
      </c>
      <c r="J45">
        <f>BYPL_EOD!AC45+BYPL_EOD!AD45</f>
        <v>6.93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33.659999999999997</v>
      </c>
      <c r="O45" s="154">
        <f t="shared" si="1"/>
        <v>-0.35999999999999943</v>
      </c>
      <c r="P45">
        <v>12.524598930481284</v>
      </c>
      <c r="Q45">
        <v>6.8558823529411761</v>
      </c>
      <c r="R45">
        <v>0</v>
      </c>
      <c r="S45">
        <v>2.0478609625668449</v>
      </c>
      <c r="T45">
        <v>11.871657754010695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12.66</v>
      </c>
      <c r="J46">
        <f>BYPL_EOD!AC46+BYPL_EOD!AD46</f>
        <v>6.93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33.659999999999997</v>
      </c>
      <c r="O46" s="154">
        <f t="shared" si="1"/>
        <v>-0.35999999999999943</v>
      </c>
      <c r="P46">
        <v>12.524598930481284</v>
      </c>
      <c r="Q46">
        <v>6.8558823529411761</v>
      </c>
      <c r="R46">
        <v>0</v>
      </c>
      <c r="S46">
        <v>2.0478609625668449</v>
      </c>
      <c r="T46">
        <v>11.871657754010695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12.66</v>
      </c>
      <c r="J47">
        <f>BYPL_EOD!AC47+BYPL_EOD!AD47</f>
        <v>6.93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33.659999999999997</v>
      </c>
      <c r="O47" s="154">
        <f t="shared" si="1"/>
        <v>-0.35999999999999943</v>
      </c>
      <c r="P47">
        <v>12.524598930481284</v>
      </c>
      <c r="Q47">
        <v>6.8558823529411761</v>
      </c>
      <c r="R47">
        <v>0</v>
      </c>
      <c r="S47">
        <v>2.0478609625668449</v>
      </c>
      <c r="T47">
        <v>11.871657754010695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12.66</v>
      </c>
      <c r="J48">
        <f>BYPL_EOD!AC48+BYPL_EOD!AD48</f>
        <v>6.93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33.659999999999997</v>
      </c>
      <c r="O48" s="154">
        <f t="shared" si="1"/>
        <v>-0.35999999999999943</v>
      </c>
      <c r="P48">
        <v>12.524598930481284</v>
      </c>
      <c r="Q48">
        <v>6.8558823529411761</v>
      </c>
      <c r="R48">
        <v>0</v>
      </c>
      <c r="S48">
        <v>2.0478609625668449</v>
      </c>
      <c r="T48">
        <v>11.871657754010695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12.66</v>
      </c>
      <c r="J49">
        <f>BYPL_EOD!AC49+BYPL_EOD!AD49</f>
        <v>6.93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33.659999999999997</v>
      </c>
      <c r="O49" s="154">
        <f t="shared" si="1"/>
        <v>-0.35999999999999943</v>
      </c>
      <c r="P49">
        <v>12.524598930481284</v>
      </c>
      <c r="Q49">
        <v>6.8558823529411761</v>
      </c>
      <c r="R49">
        <v>0</v>
      </c>
      <c r="S49">
        <v>2.0478609625668449</v>
      </c>
      <c r="T49">
        <v>11.871657754010695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12.66</v>
      </c>
      <c r="J50">
        <f>BYPL_EOD!AC50+BYPL_EOD!AD50</f>
        <v>6.93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33.659999999999997</v>
      </c>
      <c r="O50" s="154">
        <f t="shared" si="1"/>
        <v>-0.35999999999999943</v>
      </c>
      <c r="P50">
        <v>12.524598930481284</v>
      </c>
      <c r="Q50">
        <v>6.8558823529411761</v>
      </c>
      <c r="R50">
        <v>0</v>
      </c>
      <c r="S50">
        <v>2.0478609625668449</v>
      </c>
      <c r="T50">
        <v>11.871657754010695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12.66</v>
      </c>
      <c r="J51">
        <f>BYPL_EOD!AC51+BYPL_EOD!AD51</f>
        <v>6.93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33.659999999999997</v>
      </c>
      <c r="O51" s="154">
        <f t="shared" si="1"/>
        <v>-0.35999999999999943</v>
      </c>
      <c r="P51">
        <v>12.524598930481284</v>
      </c>
      <c r="Q51">
        <v>6.8558823529411761</v>
      </c>
      <c r="R51">
        <v>0</v>
      </c>
      <c r="S51">
        <v>2.0478609625668449</v>
      </c>
      <c r="T51">
        <v>11.871657754010695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12.66</v>
      </c>
      <c r="J52">
        <f>BYPL_EOD!AC52+BYPL_EOD!AD52</f>
        <v>6.93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33.659999999999997</v>
      </c>
      <c r="O52" s="154">
        <f t="shared" si="1"/>
        <v>-0.35999999999999943</v>
      </c>
      <c r="P52">
        <v>12.524598930481284</v>
      </c>
      <c r="Q52">
        <v>6.8558823529411761</v>
      </c>
      <c r="R52">
        <v>0</v>
      </c>
      <c r="S52">
        <v>2.0478609625668449</v>
      </c>
      <c r="T52">
        <v>11.871657754010695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12.66</v>
      </c>
      <c r="J53">
        <f>BYPL_EOD!AC53+BYPL_EOD!AD53</f>
        <v>6.93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33.659999999999997</v>
      </c>
      <c r="O53" s="154">
        <f t="shared" si="1"/>
        <v>-0.35999999999999943</v>
      </c>
      <c r="P53">
        <v>12.524598930481284</v>
      </c>
      <c r="Q53">
        <v>6.8558823529411761</v>
      </c>
      <c r="R53">
        <v>0</v>
      </c>
      <c r="S53">
        <v>2.0478609625668449</v>
      </c>
      <c r="T53">
        <v>11.871657754010695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12.66</v>
      </c>
      <c r="J54">
        <f>BYPL_EOD!AC54+BYPL_EOD!AD54</f>
        <v>6.93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33.659999999999997</v>
      </c>
      <c r="O54" s="154">
        <f t="shared" si="1"/>
        <v>-0.35999999999999943</v>
      </c>
      <c r="P54">
        <v>12.524598930481284</v>
      </c>
      <c r="Q54">
        <v>6.8558823529411761</v>
      </c>
      <c r="R54">
        <v>0</v>
      </c>
      <c r="S54">
        <v>2.0478609625668449</v>
      </c>
      <c r="T54">
        <v>11.871657754010695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12.66</v>
      </c>
      <c r="J55">
        <f>BYPL_EOD!AC55+BYPL_EOD!AD55</f>
        <v>6.93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33.659999999999997</v>
      </c>
      <c r="O55" s="154">
        <f t="shared" si="1"/>
        <v>-0.35999999999999943</v>
      </c>
      <c r="P55">
        <v>12.524598930481284</v>
      </c>
      <c r="Q55">
        <v>6.8558823529411761</v>
      </c>
      <c r="R55">
        <v>0</v>
      </c>
      <c r="S55">
        <v>2.0478609625668449</v>
      </c>
      <c r="T55">
        <v>11.871657754010695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12.66</v>
      </c>
      <c r="J56">
        <f>BYPL_EOD!AC56+BYPL_EOD!AD56</f>
        <v>6.93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33.659999999999997</v>
      </c>
      <c r="O56" s="154">
        <f t="shared" si="1"/>
        <v>-0.35999999999999943</v>
      </c>
      <c r="P56">
        <v>12.524598930481284</v>
      </c>
      <c r="Q56">
        <v>6.8558823529411761</v>
      </c>
      <c r="R56">
        <v>0</v>
      </c>
      <c r="S56">
        <v>2.0478609625668449</v>
      </c>
      <c r="T56">
        <v>11.871657754010695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3.77</v>
      </c>
      <c r="J57">
        <f>BYPL_EOD!AC57+BYPL_EOD!AD57</f>
        <v>19.61</v>
      </c>
      <c r="K57">
        <f>MES_EOD!AC57+MES_EOD!AD57</f>
        <v>0</v>
      </c>
      <c r="L57">
        <f>NDMC_EOD!AC57+NDMC_EOD!AD57</f>
        <v>1.56</v>
      </c>
      <c r="M57">
        <f>TPDDL_EOD!AC57+TPDDL_EOD!AD57</f>
        <v>9.0500000000000007</v>
      </c>
      <c r="N57">
        <f t="shared" si="0"/>
        <v>33.989999999999995</v>
      </c>
      <c r="O57" s="154">
        <f t="shared" si="1"/>
        <v>-0.68999999999999773</v>
      </c>
      <c r="P57">
        <v>3.6934686672550754</v>
      </c>
      <c r="Q57">
        <v>19.211915269196822</v>
      </c>
      <c r="R57">
        <v>0</v>
      </c>
      <c r="S57">
        <v>1.5283318623124449</v>
      </c>
      <c r="T57">
        <v>8.8662842012356595</v>
      </c>
      <c r="U57" s="156">
        <f t="shared" si="2"/>
        <v>33.300000000000004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3.77</v>
      </c>
      <c r="J58">
        <f>BYPL_EOD!AC58+BYPL_EOD!AD58</f>
        <v>19.61</v>
      </c>
      <c r="K58">
        <f>MES_EOD!AC58+MES_EOD!AD58</f>
        <v>0</v>
      </c>
      <c r="L58">
        <f>NDMC_EOD!AC58+NDMC_EOD!AD58</f>
        <v>1.56</v>
      </c>
      <c r="M58">
        <f>TPDDL_EOD!AC58+TPDDL_EOD!AD58</f>
        <v>9.0500000000000007</v>
      </c>
      <c r="N58">
        <f t="shared" si="0"/>
        <v>33.989999999999995</v>
      </c>
      <c r="O58" s="154">
        <f t="shared" si="1"/>
        <v>-0.68999999999999773</v>
      </c>
      <c r="P58">
        <v>3.6934686672550754</v>
      </c>
      <c r="Q58">
        <v>19.211915269196822</v>
      </c>
      <c r="R58">
        <v>0</v>
      </c>
      <c r="S58">
        <v>1.5283318623124449</v>
      </c>
      <c r="T58">
        <v>8.8662842012356595</v>
      </c>
      <c r="U58" s="156">
        <f t="shared" si="2"/>
        <v>33.300000000000004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12.66</v>
      </c>
      <c r="J59">
        <f>BYPL_EOD!AC59+BYPL_EOD!AD59</f>
        <v>6.93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33.659999999999997</v>
      </c>
      <c r="O59" s="154">
        <f t="shared" si="1"/>
        <v>-0.35999999999999943</v>
      </c>
      <c r="P59">
        <v>12.524598930481284</v>
      </c>
      <c r="Q59">
        <v>6.8558823529411761</v>
      </c>
      <c r="R59">
        <v>0</v>
      </c>
      <c r="S59">
        <v>2.0478609625668449</v>
      </c>
      <c r="T59">
        <v>11.871657754010695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12.66</v>
      </c>
      <c r="J60">
        <f>BYPL_EOD!AC60+BYPL_EOD!AD60</f>
        <v>6.93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33.659999999999997</v>
      </c>
      <c r="O60" s="154">
        <f t="shared" si="1"/>
        <v>-0.35999999999999943</v>
      </c>
      <c r="P60">
        <v>12.524598930481284</v>
      </c>
      <c r="Q60">
        <v>6.8558823529411761</v>
      </c>
      <c r="R60">
        <v>0</v>
      </c>
      <c r="S60">
        <v>2.0478609625668449</v>
      </c>
      <c r="T60">
        <v>11.871657754010695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12.66</v>
      </c>
      <c r="J61">
        <f>BYPL_EOD!AC61+BYPL_EOD!AD61</f>
        <v>6.93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33.659999999999997</v>
      </c>
      <c r="O61" s="154">
        <f t="shared" si="1"/>
        <v>-0.35999999999999943</v>
      </c>
      <c r="P61">
        <v>12.524598930481284</v>
      </c>
      <c r="Q61">
        <v>6.8558823529411761</v>
      </c>
      <c r="R61">
        <v>0</v>
      </c>
      <c r="S61">
        <v>2.0478609625668449</v>
      </c>
      <c r="T61">
        <v>11.871657754010695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12.66</v>
      </c>
      <c r="J62">
        <f>BYPL_EOD!AC62+BYPL_EOD!AD62</f>
        <v>6.93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33.659999999999997</v>
      </c>
      <c r="O62" s="154">
        <f t="shared" si="1"/>
        <v>-0.35999999999999943</v>
      </c>
      <c r="P62">
        <v>12.524598930481284</v>
      </c>
      <c r="Q62">
        <v>6.8558823529411761</v>
      </c>
      <c r="R62">
        <v>0</v>
      </c>
      <c r="S62">
        <v>2.0478609625668449</v>
      </c>
      <c r="T62">
        <v>11.871657754010695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12.66</v>
      </c>
      <c r="J63">
        <f>BYPL_EOD!AC63+BYPL_EOD!AD63</f>
        <v>6.93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33.659999999999997</v>
      </c>
      <c r="O63" s="154">
        <f t="shared" si="1"/>
        <v>-0.35999999999999943</v>
      </c>
      <c r="P63">
        <v>12.524598930481284</v>
      </c>
      <c r="Q63">
        <v>6.8558823529411761</v>
      </c>
      <c r="R63">
        <v>0</v>
      </c>
      <c r="S63">
        <v>2.0478609625668449</v>
      </c>
      <c r="T63">
        <v>11.871657754010695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12.66</v>
      </c>
      <c r="J64">
        <f>BYPL_EOD!AC64+BYPL_EOD!AD64</f>
        <v>6.93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33.659999999999997</v>
      </c>
      <c r="O64" s="154">
        <f t="shared" si="1"/>
        <v>-0.35999999999999943</v>
      </c>
      <c r="P64">
        <v>12.524598930481284</v>
      </c>
      <c r="Q64">
        <v>6.8558823529411761</v>
      </c>
      <c r="R64">
        <v>0</v>
      </c>
      <c r="S64">
        <v>2.0478609625668449</v>
      </c>
      <c r="T64">
        <v>11.871657754010695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3.77</v>
      </c>
      <c r="J65">
        <f>BYPL_EOD!AC65+BYPL_EOD!AD65</f>
        <v>19.61</v>
      </c>
      <c r="K65">
        <f>MES_EOD!AC65+MES_EOD!AD65</f>
        <v>0</v>
      </c>
      <c r="L65">
        <f>NDMC_EOD!AC65+NDMC_EOD!AD65</f>
        <v>1.56</v>
      </c>
      <c r="M65">
        <f>TPDDL_EOD!AC65+TPDDL_EOD!AD65</f>
        <v>9.0500000000000007</v>
      </c>
      <c r="N65">
        <f t="shared" si="0"/>
        <v>33.989999999999995</v>
      </c>
      <c r="O65" s="154">
        <f t="shared" si="1"/>
        <v>-0.68999999999999773</v>
      </c>
      <c r="P65">
        <v>3.6934686672550754</v>
      </c>
      <c r="Q65">
        <v>19.211915269196822</v>
      </c>
      <c r="R65">
        <v>0</v>
      </c>
      <c r="S65">
        <v>1.5283318623124449</v>
      </c>
      <c r="T65">
        <v>8.8662842012356595</v>
      </c>
      <c r="U65" s="156">
        <f t="shared" si="2"/>
        <v>33.300000000000004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3.77</v>
      </c>
      <c r="J66">
        <f>BYPL_EOD!AC66+BYPL_EOD!AD66</f>
        <v>19.61</v>
      </c>
      <c r="K66">
        <f>MES_EOD!AC66+MES_EOD!AD66</f>
        <v>0</v>
      </c>
      <c r="L66">
        <f>NDMC_EOD!AC66+NDMC_EOD!AD66</f>
        <v>1.56</v>
      </c>
      <c r="M66">
        <f>TPDDL_EOD!AC66+TPDDL_EOD!AD66</f>
        <v>9.0500000000000007</v>
      </c>
      <c r="N66">
        <f t="shared" si="0"/>
        <v>33.989999999999995</v>
      </c>
      <c r="O66" s="154">
        <f t="shared" si="1"/>
        <v>-0.68999999999999773</v>
      </c>
      <c r="P66">
        <v>3.6934686672550754</v>
      </c>
      <c r="Q66">
        <v>19.211915269196822</v>
      </c>
      <c r="R66">
        <v>0</v>
      </c>
      <c r="S66">
        <v>1.5283318623124449</v>
      </c>
      <c r="T66">
        <v>8.8662842012356595</v>
      </c>
      <c r="U66" s="156">
        <f t="shared" si="2"/>
        <v>33.300000000000004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12.66</v>
      </c>
      <c r="J67">
        <f>BYPL_EOD!AC67+BYPL_EOD!AD67</f>
        <v>6.93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33.659999999999997</v>
      </c>
      <c r="O67" s="154">
        <f t="shared" ref="O67:O98" si="7">G67-N67</f>
        <v>-0.35999999999999943</v>
      </c>
      <c r="P67">
        <v>12.524598930481284</v>
      </c>
      <c r="Q67">
        <v>6.8558823529411761</v>
      </c>
      <c r="R67">
        <v>0</v>
      </c>
      <c r="S67">
        <v>2.0478609625668449</v>
      </c>
      <c r="T67">
        <v>11.871657754010695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12.66</v>
      </c>
      <c r="J68">
        <f>BYPL_EOD!AC68+BYPL_EOD!AD68</f>
        <v>6.93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33.659999999999997</v>
      </c>
      <c r="O68" s="154">
        <f t="shared" si="7"/>
        <v>-0.35999999999999943</v>
      </c>
      <c r="P68">
        <v>12.524598930481284</v>
      </c>
      <c r="Q68">
        <v>6.8558823529411761</v>
      </c>
      <c r="R68">
        <v>0</v>
      </c>
      <c r="S68">
        <v>2.0478609625668449</v>
      </c>
      <c r="T68">
        <v>11.871657754010695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12.66</v>
      </c>
      <c r="J69">
        <f>BYPL_EOD!AC69+BYPL_EOD!AD69</f>
        <v>6.93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33.659999999999997</v>
      </c>
      <c r="O69" s="154">
        <f t="shared" si="7"/>
        <v>0.64000000000000057</v>
      </c>
      <c r="P69">
        <v>12.900713012477718</v>
      </c>
      <c r="Q69">
        <v>7.0617647058823527</v>
      </c>
      <c r="R69">
        <v>0</v>
      </c>
      <c r="S69">
        <v>2.1093582887700535</v>
      </c>
      <c r="T69">
        <v>12.228163992869876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34.64</v>
      </c>
      <c r="O70" s="154">
        <f t="shared" si="7"/>
        <v>-0.34000000000000341</v>
      </c>
      <c r="P70">
        <v>13.15955542725173</v>
      </c>
      <c r="Q70">
        <v>7.2085450346420314</v>
      </c>
      <c r="R70">
        <v>0</v>
      </c>
      <c r="S70">
        <v>2.0496824480369513</v>
      </c>
      <c r="T70">
        <v>11.882217090069283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34.64</v>
      </c>
      <c r="O71" s="154">
        <f t="shared" si="7"/>
        <v>-0.34000000000000341</v>
      </c>
      <c r="P71">
        <v>13.15955542725173</v>
      </c>
      <c r="Q71">
        <v>7.2085450346420314</v>
      </c>
      <c r="R71">
        <v>0</v>
      </c>
      <c r="S71">
        <v>2.0496824480369513</v>
      </c>
      <c r="T71">
        <v>11.882217090069283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3.5</v>
      </c>
      <c r="J72">
        <f>BYPL_EOD!AC72+BYPL_EOD!AD72</f>
        <v>21.67</v>
      </c>
      <c r="K72">
        <f>MES_EOD!AC72+MES_EOD!AD72</f>
        <v>0</v>
      </c>
      <c r="L72">
        <f>NDMC_EOD!AC72+NDMC_EOD!AD72</f>
        <v>1.45</v>
      </c>
      <c r="M72">
        <f>TPDDL_EOD!AC72+TPDDL_EOD!AD72</f>
        <v>8.39</v>
      </c>
      <c r="N72">
        <f t="shared" si="6"/>
        <v>35.010000000000005</v>
      </c>
      <c r="O72" s="154">
        <f t="shared" si="7"/>
        <v>-0.71000000000000796</v>
      </c>
      <c r="P72">
        <v>3.4290202799200222</v>
      </c>
      <c r="Q72">
        <v>21.230534133104825</v>
      </c>
      <c r="R72">
        <v>0</v>
      </c>
      <c r="S72">
        <v>1.4205941159668662</v>
      </c>
      <c r="T72">
        <v>8.2198514710082815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3.5</v>
      </c>
      <c r="J73">
        <f>BYPL_EOD!AC73+BYPL_EOD!AD73</f>
        <v>21.67</v>
      </c>
      <c r="K73">
        <f>MES_EOD!AC73+MES_EOD!AD73</f>
        <v>0</v>
      </c>
      <c r="L73">
        <f>NDMC_EOD!AC73+NDMC_EOD!AD73</f>
        <v>1.45</v>
      </c>
      <c r="M73">
        <f>TPDDL_EOD!AC73+TPDDL_EOD!AD73</f>
        <v>8.39</v>
      </c>
      <c r="N73">
        <f t="shared" si="6"/>
        <v>35.010000000000005</v>
      </c>
      <c r="O73" s="154">
        <f t="shared" si="7"/>
        <v>-0.71000000000000796</v>
      </c>
      <c r="P73">
        <v>3.4290202799200222</v>
      </c>
      <c r="Q73">
        <v>21.230534133104825</v>
      </c>
      <c r="R73">
        <v>0</v>
      </c>
      <c r="S73">
        <v>1.4205941159668662</v>
      </c>
      <c r="T73">
        <v>8.2198514710082815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34.64</v>
      </c>
      <c r="O74" s="154">
        <f t="shared" si="7"/>
        <v>-0.34000000000000341</v>
      </c>
      <c r="P74">
        <v>13.15955542725173</v>
      </c>
      <c r="Q74">
        <v>7.2085450346420314</v>
      </c>
      <c r="R74">
        <v>0</v>
      </c>
      <c r="S74">
        <v>2.0496824480369513</v>
      </c>
      <c r="T74">
        <v>11.882217090069283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34.64</v>
      </c>
      <c r="O75" s="154">
        <f t="shared" si="7"/>
        <v>-3.9999999999999147E-2</v>
      </c>
      <c r="P75">
        <v>13.274653579676674</v>
      </c>
      <c r="Q75">
        <v>7.2715935334872981</v>
      </c>
      <c r="R75">
        <v>0</v>
      </c>
      <c r="S75">
        <v>2.067609699769053</v>
      </c>
      <c r="T75">
        <v>11.986143187066975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34.64</v>
      </c>
      <c r="O76" s="154">
        <f t="shared" si="7"/>
        <v>-3.9999999999999147E-2</v>
      </c>
      <c r="P76">
        <v>13.274653579676674</v>
      </c>
      <c r="Q76">
        <v>7.2715935334872981</v>
      </c>
      <c r="R76">
        <v>0</v>
      </c>
      <c r="S76">
        <v>2.067609699769053</v>
      </c>
      <c r="T76">
        <v>11.986143187066975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34.64</v>
      </c>
      <c r="O77" s="154">
        <f t="shared" si="7"/>
        <v>-3.9999999999999147E-2</v>
      </c>
      <c r="P77">
        <v>13.274653579676674</v>
      </c>
      <c r="Q77">
        <v>7.2715935334872981</v>
      </c>
      <c r="R77">
        <v>0</v>
      </c>
      <c r="S77">
        <v>2.067609699769053</v>
      </c>
      <c r="T77">
        <v>11.986143187066975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34.64</v>
      </c>
      <c r="O78" s="154">
        <f t="shared" si="7"/>
        <v>-3.9999999999999147E-2</v>
      </c>
      <c r="P78">
        <v>13.274653579676674</v>
      </c>
      <c r="Q78">
        <v>7.2715935334872981</v>
      </c>
      <c r="R78">
        <v>0</v>
      </c>
      <c r="S78">
        <v>2.067609699769053</v>
      </c>
      <c r="T78">
        <v>11.986143187066975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34.64</v>
      </c>
      <c r="O79" s="154">
        <f t="shared" si="7"/>
        <v>-3.9999999999999147E-2</v>
      </c>
      <c r="P79">
        <v>13.274653579676674</v>
      </c>
      <c r="Q79">
        <v>7.2715935334872981</v>
      </c>
      <c r="R79">
        <v>0</v>
      </c>
      <c r="S79">
        <v>2.067609699769053</v>
      </c>
      <c r="T79">
        <v>11.986143187066975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34.64</v>
      </c>
      <c r="O80" s="154">
        <f t="shared" si="7"/>
        <v>-3.9999999999999147E-2</v>
      </c>
      <c r="P80">
        <v>13.274653579676674</v>
      </c>
      <c r="Q80">
        <v>7.2715935334872981</v>
      </c>
      <c r="R80">
        <v>0</v>
      </c>
      <c r="S80">
        <v>2.067609699769053</v>
      </c>
      <c r="T80">
        <v>11.986143187066975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34.64</v>
      </c>
      <c r="O81" s="154">
        <f t="shared" si="7"/>
        <v>-3.9999999999999147E-2</v>
      </c>
      <c r="P81">
        <v>13.274653579676674</v>
      </c>
      <c r="Q81">
        <v>7.2715935334872981</v>
      </c>
      <c r="R81">
        <v>0</v>
      </c>
      <c r="S81">
        <v>2.067609699769053</v>
      </c>
      <c r="T81">
        <v>11.986143187066975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13.29</v>
      </c>
      <c r="J82">
        <f>BYPL_EOD!AC82+BYPL_EOD!AD82</f>
        <v>7.28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34.64</v>
      </c>
      <c r="O82" s="154">
        <f t="shared" si="7"/>
        <v>-3.9999999999999147E-2</v>
      </c>
      <c r="P82">
        <v>13.274653579676674</v>
      </c>
      <c r="Q82">
        <v>7.2715935334872981</v>
      </c>
      <c r="R82">
        <v>0</v>
      </c>
      <c r="S82">
        <v>2.067609699769053</v>
      </c>
      <c r="T82">
        <v>11.986143187066975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13.29</v>
      </c>
      <c r="J83">
        <f>BYPL_EOD!AC83+BYPL_EOD!AD83</f>
        <v>7.28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34.64</v>
      </c>
      <c r="O83" s="154">
        <f t="shared" si="7"/>
        <v>-3.9999999999999147E-2</v>
      </c>
      <c r="P83">
        <v>13.274653579676674</v>
      </c>
      <c r="Q83">
        <v>7.2715935334872981</v>
      </c>
      <c r="R83">
        <v>0</v>
      </c>
      <c r="S83">
        <v>2.067609699769053</v>
      </c>
      <c r="T83">
        <v>11.986143187066975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13.29</v>
      </c>
      <c r="J84">
        <f>BYPL_EOD!AC84+BYPL_EOD!AD84</f>
        <v>7.28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34.64</v>
      </c>
      <c r="O84" s="154">
        <f t="shared" si="7"/>
        <v>-3.9999999999999147E-2</v>
      </c>
      <c r="P84">
        <v>13.274653579676674</v>
      </c>
      <c r="Q84">
        <v>7.2715935334872981</v>
      </c>
      <c r="R84">
        <v>0</v>
      </c>
      <c r="S84">
        <v>2.067609699769053</v>
      </c>
      <c r="T84">
        <v>11.986143187066975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13.29</v>
      </c>
      <c r="J85">
        <f>BYPL_EOD!AC85+BYPL_EOD!AD85</f>
        <v>7.28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34.64</v>
      </c>
      <c r="O85" s="154">
        <f t="shared" si="7"/>
        <v>-3.9999999999999147E-2</v>
      </c>
      <c r="P85">
        <v>13.274653579676674</v>
      </c>
      <c r="Q85">
        <v>7.2715935334872981</v>
      </c>
      <c r="R85">
        <v>0</v>
      </c>
      <c r="S85">
        <v>2.067609699769053</v>
      </c>
      <c r="T85">
        <v>11.986143187066975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13.29</v>
      </c>
      <c r="J86">
        <f>BYPL_EOD!AC86+BYPL_EOD!AD86</f>
        <v>7.28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34.64</v>
      </c>
      <c r="O86" s="154">
        <f t="shared" si="7"/>
        <v>-3.9999999999999147E-2</v>
      </c>
      <c r="P86">
        <v>13.274653579676674</v>
      </c>
      <c r="Q86">
        <v>7.2715935334872981</v>
      </c>
      <c r="R86">
        <v>0</v>
      </c>
      <c r="S86">
        <v>2.067609699769053</v>
      </c>
      <c r="T86">
        <v>11.986143187066975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13.29</v>
      </c>
      <c r="J87">
        <f>BYPL_EOD!AC87+BYPL_EOD!AD87</f>
        <v>7.28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34.64</v>
      </c>
      <c r="O87" s="154">
        <f t="shared" si="7"/>
        <v>-3.9999999999999147E-2</v>
      </c>
      <c r="P87">
        <v>13.274653579676674</v>
      </c>
      <c r="Q87">
        <v>7.2715935334872981</v>
      </c>
      <c r="R87">
        <v>0</v>
      </c>
      <c r="S87">
        <v>2.067609699769053</v>
      </c>
      <c r="T87">
        <v>11.986143187066975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13.29</v>
      </c>
      <c r="J88">
        <f>BYPL_EOD!AC88+BYPL_EOD!AD88</f>
        <v>7.28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34.64</v>
      </c>
      <c r="O88" s="154">
        <f t="shared" si="7"/>
        <v>-3.9999999999999147E-2</v>
      </c>
      <c r="P88">
        <v>13.274653579676674</v>
      </c>
      <c r="Q88">
        <v>7.2715935334872981</v>
      </c>
      <c r="R88">
        <v>0</v>
      </c>
      <c r="S88">
        <v>2.067609699769053</v>
      </c>
      <c r="T88">
        <v>11.986143187066975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13.29</v>
      </c>
      <c r="J89">
        <f>BYPL_EOD!AC89+BYPL_EOD!AD89</f>
        <v>7.28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34.64</v>
      </c>
      <c r="O89" s="154">
        <f t="shared" si="7"/>
        <v>-3.9999999999999147E-2</v>
      </c>
      <c r="P89">
        <v>13.274653579676674</v>
      </c>
      <c r="Q89">
        <v>7.2715935334872981</v>
      </c>
      <c r="R89">
        <v>0</v>
      </c>
      <c r="S89">
        <v>2.067609699769053</v>
      </c>
      <c r="T89">
        <v>11.986143187066975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13.29</v>
      </c>
      <c r="J90">
        <f>BYPL_EOD!AC90+BYPL_EOD!AD90</f>
        <v>7.28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34.64</v>
      </c>
      <c r="O90" s="154">
        <f t="shared" si="7"/>
        <v>-3.9999999999999147E-2</v>
      </c>
      <c r="P90">
        <v>13.274653579676674</v>
      </c>
      <c r="Q90">
        <v>7.2715935334872981</v>
      </c>
      <c r="R90">
        <v>0</v>
      </c>
      <c r="S90">
        <v>2.067609699769053</v>
      </c>
      <c r="T90">
        <v>11.986143187066975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13.29</v>
      </c>
      <c r="J91">
        <f>BYPL_EOD!AC91+BYPL_EOD!AD91</f>
        <v>7.28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34.64</v>
      </c>
      <c r="O91" s="154">
        <f t="shared" si="7"/>
        <v>-1.0399999999999991</v>
      </c>
      <c r="P91">
        <v>12.890993071593533</v>
      </c>
      <c r="Q91">
        <v>7.0614318706697468</v>
      </c>
      <c r="R91">
        <v>0</v>
      </c>
      <c r="S91">
        <v>2.0078521939953808</v>
      </c>
      <c r="T91">
        <v>11.639722863741341</v>
      </c>
      <c r="U91" s="156">
        <f t="shared" si="8"/>
        <v>33.599999999999994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13.29</v>
      </c>
      <c r="J92">
        <f>BYPL_EOD!AC92+BYPL_EOD!AD92</f>
        <v>7.28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34.64</v>
      </c>
      <c r="O92" s="154">
        <f t="shared" si="7"/>
        <v>-3.9999999999999147E-2</v>
      </c>
      <c r="P92">
        <v>13.274653579676674</v>
      </c>
      <c r="Q92">
        <v>7.2715935334872981</v>
      </c>
      <c r="R92">
        <v>0</v>
      </c>
      <c r="S92">
        <v>2.067609699769053</v>
      </c>
      <c r="T92">
        <v>11.986143187066975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13.29</v>
      </c>
      <c r="J93">
        <f>BYPL_EOD!AC93+BYPL_EOD!AD93</f>
        <v>7.28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34.64</v>
      </c>
      <c r="O93" s="154">
        <f t="shared" si="7"/>
        <v>-3.9999999999999147E-2</v>
      </c>
      <c r="P93">
        <v>13.274653579676674</v>
      </c>
      <c r="Q93">
        <v>7.2715935334872981</v>
      </c>
      <c r="R93">
        <v>0</v>
      </c>
      <c r="S93">
        <v>2.067609699769053</v>
      </c>
      <c r="T93">
        <v>11.986143187066975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13.29</v>
      </c>
      <c r="J94">
        <f>BYPL_EOD!AC94+BYPL_EOD!AD94</f>
        <v>7.28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34.64</v>
      </c>
      <c r="O94" s="154">
        <f t="shared" si="7"/>
        <v>-3.9999999999999147E-2</v>
      </c>
      <c r="P94">
        <v>13.274653579676674</v>
      </c>
      <c r="Q94">
        <v>7.2715935334872981</v>
      </c>
      <c r="R94">
        <v>0</v>
      </c>
      <c r="S94">
        <v>2.067609699769053</v>
      </c>
      <c r="T94">
        <v>11.986143187066975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13.29</v>
      </c>
      <c r="J95">
        <f>BYPL_EOD!AC95+BYPL_EOD!AD95</f>
        <v>7.28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34.64</v>
      </c>
      <c r="O95" s="154">
        <f t="shared" si="7"/>
        <v>-3.9999999999999147E-2</v>
      </c>
      <c r="P95">
        <v>13.274653579676674</v>
      </c>
      <c r="Q95">
        <v>7.2715935334872981</v>
      </c>
      <c r="R95">
        <v>0</v>
      </c>
      <c r="S95">
        <v>2.067609699769053</v>
      </c>
      <c r="T95">
        <v>11.986143187066975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13.29</v>
      </c>
      <c r="J96">
        <f>BYPL_EOD!AC96+BYPL_EOD!AD96</f>
        <v>7.28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34.64</v>
      </c>
      <c r="O96" s="154">
        <f t="shared" si="7"/>
        <v>-3.9999999999999147E-2</v>
      </c>
      <c r="P96">
        <v>13.274653579676674</v>
      </c>
      <c r="Q96">
        <v>7.2715935334872981</v>
      </c>
      <c r="R96">
        <v>0</v>
      </c>
      <c r="S96">
        <v>2.067609699769053</v>
      </c>
      <c r="T96">
        <v>11.986143187066975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13.29</v>
      </c>
      <c r="J97">
        <f>BYPL_EOD!AC97+BYPL_EOD!AD97</f>
        <v>7.28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34.64</v>
      </c>
      <c r="O97" s="154">
        <f t="shared" si="7"/>
        <v>-3.9999999999999147E-2</v>
      </c>
      <c r="P97">
        <v>13.274653579676674</v>
      </c>
      <c r="Q97">
        <v>7.2715935334872981</v>
      </c>
      <c r="R97">
        <v>0</v>
      </c>
      <c r="S97">
        <v>2.067609699769053</v>
      </c>
      <c r="T97">
        <v>11.986143187066975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13.29</v>
      </c>
      <c r="J98">
        <f>BYPL_EOD!AC98+BYPL_EOD!AD98</f>
        <v>7.28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34.64</v>
      </c>
      <c r="O98" s="154">
        <f t="shared" si="7"/>
        <v>-3.9999999999999147E-2</v>
      </c>
      <c r="P98">
        <v>13.274653579676674</v>
      </c>
      <c r="Q98">
        <v>7.2715935334872981</v>
      </c>
      <c r="R98">
        <v>0</v>
      </c>
      <c r="S98">
        <v>2.067609699769053</v>
      </c>
      <c r="T98">
        <v>11.986143187066975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0.81469999999999976</v>
      </c>
      <c r="E99" s="156">
        <f t="shared" si="12"/>
        <v>0</v>
      </c>
      <c r="F99" s="156">
        <f t="shared" si="12"/>
        <v>2.016</v>
      </c>
      <c r="G99" s="156">
        <f t="shared" si="12"/>
        <v>0.81469999999999976</v>
      </c>
      <c r="H99" s="156"/>
      <c r="I99" s="156">
        <f t="shared" si="12"/>
        <v>0.29682749999999963</v>
      </c>
      <c r="J99" s="156">
        <f t="shared" si="12"/>
        <v>0.18995749999999983</v>
      </c>
      <c r="K99" s="156">
        <f t="shared" si="12"/>
        <v>0</v>
      </c>
      <c r="L99" s="156">
        <f t="shared" si="12"/>
        <v>4.885999999999989E-2</v>
      </c>
      <c r="M99" s="156">
        <f t="shared" si="12"/>
        <v>0.28324499999999997</v>
      </c>
      <c r="N99" s="156">
        <f t="shared" si="12"/>
        <v>0.81888999999999945</v>
      </c>
      <c r="O99" s="156">
        <f t="shared" si="12"/>
        <v>-4.1899999999999655E-3</v>
      </c>
      <c r="P99" s="156">
        <f t="shared" si="12"/>
        <v>0.29552403482572742</v>
      </c>
      <c r="Q99" s="156">
        <f t="shared" si="12"/>
        <v>0.1886873253190394</v>
      </c>
      <c r="R99" s="156">
        <f t="shared" si="12"/>
        <v>0</v>
      </c>
      <c r="S99" s="156">
        <f t="shared" si="12"/>
        <v>4.8622194525574369E-2</v>
      </c>
      <c r="T99" s="156">
        <f t="shared" si="12"/>
        <v>0.28186644532965849</v>
      </c>
      <c r="U99" s="156">
        <f t="shared" si="12"/>
        <v>0.81469999999999976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W6" sqref="W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294.8</v>
      </c>
      <c r="C3">
        <f>BAWANA!C3</f>
        <v>25.2</v>
      </c>
      <c r="D3">
        <f>BAWANA!AL3</f>
        <v>0</v>
      </c>
      <c r="E3">
        <f>BAWANA!AM3</f>
        <v>19.2</v>
      </c>
      <c r="F3">
        <f>(B3+C3)*0.8</f>
        <v>256</v>
      </c>
      <c r="G3">
        <f>(D3+E3)</f>
        <v>19.2</v>
      </c>
      <c r="H3" s="154"/>
      <c r="I3">
        <f>BRPL_EOD!AK3+BRPL_EOD!AL3</f>
        <v>7.47</v>
      </c>
      <c r="J3">
        <f>BYPL_EOD!AK3+BYPL_EOD!AL3</f>
        <v>4.32</v>
      </c>
      <c r="K3">
        <f>MES_EOD!AK3+MES_EOD!AL3</f>
        <v>0.44</v>
      </c>
      <c r="L3">
        <f>NDMC_EOD!AK3+NDMC_EOD!AL3</f>
        <v>1.75</v>
      </c>
      <c r="M3">
        <f>TPDDL_EOD!AK3+TPDDL_EOD!AL3</f>
        <v>5.22</v>
      </c>
      <c r="N3">
        <f t="shared" ref="N3:N66" si="0">SUM(I3:M3)</f>
        <v>19.2</v>
      </c>
      <c r="O3" s="154">
        <f t="shared" ref="O3:O66" si="1">G3-N3</f>
        <v>0</v>
      </c>
      <c r="P3">
        <v>7.47</v>
      </c>
      <c r="Q3">
        <v>4.32</v>
      </c>
      <c r="R3">
        <v>0.44</v>
      </c>
      <c r="S3">
        <v>1.75</v>
      </c>
      <c r="T3">
        <v>5.22</v>
      </c>
      <c r="U3" s="156">
        <f t="shared" ref="U3:U66" si="2">SUM(P3:T3)</f>
        <v>19.2</v>
      </c>
      <c r="V3" s="154">
        <f t="shared" ref="V3:V66" si="3">G3-U3</f>
        <v>0</v>
      </c>
      <c r="Y3">
        <f>BAWANA!AW3+BAWANA!AX3</f>
        <v>3</v>
      </c>
      <c r="Z3">
        <f>BAWANA!BD3+BAWANA!BE3</f>
        <v>3</v>
      </c>
      <c r="AA3">
        <f>BAWANA!X3+BAWANA!Y3</f>
        <v>3</v>
      </c>
      <c r="AB3">
        <f>BAWANA!AE3+BAWANA!AF3</f>
        <v>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296</v>
      </c>
      <c r="C4">
        <f>BAWANA!C4</f>
        <v>24</v>
      </c>
      <c r="D4">
        <f>BAWANA!AL4</f>
        <v>0</v>
      </c>
      <c r="E4">
        <f>BAWANA!AM4</f>
        <v>19.200000000000003</v>
      </c>
      <c r="F4">
        <f t="shared" ref="F4:F67" si="4">(B4+C4)*0.8</f>
        <v>256</v>
      </c>
      <c r="G4">
        <f t="shared" ref="G4:G67" si="5">(D4+E4)</f>
        <v>19.200000000000003</v>
      </c>
      <c r="H4" s="154"/>
      <c r="I4">
        <f>BRPL_EOD!AK4+BRPL_EOD!AL4</f>
        <v>7.47</v>
      </c>
      <c r="J4">
        <f>BYPL_EOD!AK4+BYPL_EOD!AL4</f>
        <v>4.32</v>
      </c>
      <c r="K4">
        <f>MES_EOD!AK4+MES_EOD!AL4</f>
        <v>0.44</v>
      </c>
      <c r="L4">
        <f>NDMC_EOD!AK4+NDMC_EOD!AL4</f>
        <v>1.75</v>
      </c>
      <c r="M4">
        <f>TPDDL_EOD!AK4+TPDDL_EOD!AL4</f>
        <v>5.22</v>
      </c>
      <c r="N4">
        <f t="shared" si="0"/>
        <v>19.2</v>
      </c>
      <c r="O4" s="154">
        <f t="shared" si="1"/>
        <v>0</v>
      </c>
      <c r="P4">
        <v>7.4700000000000015</v>
      </c>
      <c r="Q4">
        <v>4.3200000000000012</v>
      </c>
      <c r="R4">
        <v>0.44000000000000006</v>
      </c>
      <c r="S4">
        <v>1.7500000000000002</v>
      </c>
      <c r="T4">
        <v>5.2200000000000006</v>
      </c>
      <c r="U4" s="156">
        <f t="shared" si="2"/>
        <v>19.200000000000003</v>
      </c>
      <c r="V4" s="154">
        <f t="shared" si="3"/>
        <v>0</v>
      </c>
      <c r="Y4">
        <f>BAWANA!AW4+BAWANA!AX4</f>
        <v>2.4</v>
      </c>
      <c r="Z4">
        <f>BAWANA!BD4+BAWANA!BE4</f>
        <v>2.4</v>
      </c>
      <c r="AA4">
        <f>BAWANA!X4+BAWANA!Y4</f>
        <v>2.4</v>
      </c>
      <c r="AB4">
        <f>BAWANA!AE4+BAWANA!AF4</f>
        <v>2.4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296</v>
      </c>
      <c r="C5">
        <f>BAWANA!C5</f>
        <v>24</v>
      </c>
      <c r="D5">
        <f>BAWANA!AL5</f>
        <v>0</v>
      </c>
      <c r="E5">
        <f>BAWANA!AM5</f>
        <v>19.200000000000003</v>
      </c>
      <c r="F5">
        <f t="shared" si="4"/>
        <v>256</v>
      </c>
      <c r="G5">
        <f t="shared" si="5"/>
        <v>19.200000000000003</v>
      </c>
      <c r="H5" s="154"/>
      <c r="I5">
        <f>BRPL_EOD!AK5+BRPL_EOD!AL5</f>
        <v>7.47</v>
      </c>
      <c r="J5">
        <f>BYPL_EOD!AK5+BYPL_EOD!AL5</f>
        <v>4.32</v>
      </c>
      <c r="K5">
        <f>MES_EOD!AK5+MES_EOD!AL5</f>
        <v>0.44</v>
      </c>
      <c r="L5">
        <f>NDMC_EOD!AK5+NDMC_EOD!AL5</f>
        <v>1.75</v>
      </c>
      <c r="M5">
        <f>TPDDL_EOD!AK5+TPDDL_EOD!AL5</f>
        <v>5.22</v>
      </c>
      <c r="N5">
        <f t="shared" si="0"/>
        <v>19.2</v>
      </c>
      <c r="O5" s="154">
        <f t="shared" si="1"/>
        <v>0</v>
      </c>
      <c r="P5">
        <v>7.4700000000000015</v>
      </c>
      <c r="Q5">
        <v>4.3200000000000012</v>
      </c>
      <c r="R5">
        <v>0.44000000000000006</v>
      </c>
      <c r="S5">
        <v>1.7500000000000002</v>
      </c>
      <c r="T5">
        <v>5.2200000000000006</v>
      </c>
      <c r="U5" s="156">
        <f t="shared" si="2"/>
        <v>19.200000000000003</v>
      </c>
      <c r="V5" s="154">
        <f t="shared" si="3"/>
        <v>0</v>
      </c>
      <c r="Y5">
        <f>BAWANA!AW5+BAWANA!AX5</f>
        <v>2.4</v>
      </c>
      <c r="Z5">
        <f>BAWANA!BD5+BAWANA!BE5</f>
        <v>2.4</v>
      </c>
      <c r="AA5">
        <f>BAWANA!X5+BAWANA!Y5</f>
        <v>2.4</v>
      </c>
      <c r="AB5">
        <f>BAWANA!AE5+BAWANA!AF5</f>
        <v>2.4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296</v>
      </c>
      <c r="C6">
        <f>BAWANA!C6</f>
        <v>24</v>
      </c>
      <c r="D6">
        <f>BAWANA!AL6</f>
        <v>0</v>
      </c>
      <c r="E6">
        <f>BAWANA!AM6</f>
        <v>19.200000000000003</v>
      </c>
      <c r="F6">
        <f t="shared" si="4"/>
        <v>256</v>
      </c>
      <c r="G6">
        <f t="shared" si="5"/>
        <v>19.200000000000003</v>
      </c>
      <c r="H6" s="154"/>
      <c r="I6">
        <f>BRPL_EOD!AK6+BRPL_EOD!AL6</f>
        <v>7.47</v>
      </c>
      <c r="J6">
        <f>BYPL_EOD!AK6+BYPL_EOD!AL6</f>
        <v>4.32</v>
      </c>
      <c r="K6">
        <f>MES_EOD!AK6+MES_EOD!AL6</f>
        <v>0.44</v>
      </c>
      <c r="L6">
        <f>NDMC_EOD!AK6+NDMC_EOD!AL6</f>
        <v>1.75</v>
      </c>
      <c r="M6">
        <f>TPDDL_EOD!AK6+TPDDL_EOD!AL6</f>
        <v>5.22</v>
      </c>
      <c r="N6">
        <f t="shared" si="0"/>
        <v>19.2</v>
      </c>
      <c r="O6" s="154">
        <f t="shared" si="1"/>
        <v>0</v>
      </c>
      <c r="P6">
        <v>7.4700000000000015</v>
      </c>
      <c r="Q6">
        <v>4.3200000000000012</v>
      </c>
      <c r="R6">
        <v>0.44000000000000006</v>
      </c>
      <c r="S6">
        <v>1.7500000000000002</v>
      </c>
      <c r="T6">
        <v>5.2200000000000006</v>
      </c>
      <c r="U6" s="156">
        <f t="shared" si="2"/>
        <v>19.200000000000003</v>
      </c>
      <c r="V6" s="154">
        <f t="shared" si="3"/>
        <v>0</v>
      </c>
      <c r="Y6">
        <f>BAWANA!AW6+BAWANA!AX6</f>
        <v>2.4</v>
      </c>
      <c r="Z6">
        <f>BAWANA!BD6+BAWANA!BE6</f>
        <v>2.4</v>
      </c>
      <c r="AA6">
        <f>BAWANA!X6+BAWANA!Y6</f>
        <v>2.4</v>
      </c>
      <c r="AB6">
        <f>BAWANA!AE6+BAWANA!AF6</f>
        <v>2.4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296</v>
      </c>
      <c r="C7">
        <f>BAWANA!C7</f>
        <v>24</v>
      </c>
      <c r="D7">
        <f>BAWANA!AL7</f>
        <v>0</v>
      </c>
      <c r="E7">
        <f>BAWANA!AM7</f>
        <v>19.200000000000003</v>
      </c>
      <c r="F7">
        <f t="shared" si="4"/>
        <v>256</v>
      </c>
      <c r="G7">
        <f t="shared" si="5"/>
        <v>19.200000000000003</v>
      </c>
      <c r="H7" s="154"/>
      <c r="I7">
        <f>BRPL_EOD!AK7+BRPL_EOD!AL7</f>
        <v>7.47</v>
      </c>
      <c r="J7">
        <f>BYPL_EOD!AK7+BYPL_EOD!AL7</f>
        <v>4.32</v>
      </c>
      <c r="K7">
        <f>MES_EOD!AK7+MES_EOD!AL7</f>
        <v>0.44</v>
      </c>
      <c r="L7">
        <f>NDMC_EOD!AK7+NDMC_EOD!AL7</f>
        <v>1.75</v>
      </c>
      <c r="M7">
        <f>TPDDL_EOD!AK7+TPDDL_EOD!AL7</f>
        <v>5.22</v>
      </c>
      <c r="N7">
        <f t="shared" si="0"/>
        <v>19.2</v>
      </c>
      <c r="O7" s="154">
        <f t="shared" si="1"/>
        <v>0</v>
      </c>
      <c r="P7">
        <v>7.4700000000000015</v>
      </c>
      <c r="Q7">
        <v>4.3200000000000012</v>
      </c>
      <c r="R7">
        <v>0.44000000000000006</v>
      </c>
      <c r="S7">
        <v>1.7500000000000002</v>
      </c>
      <c r="T7">
        <v>5.2200000000000006</v>
      </c>
      <c r="U7" s="156">
        <f t="shared" si="2"/>
        <v>19.200000000000003</v>
      </c>
      <c r="V7" s="154">
        <f t="shared" si="3"/>
        <v>0</v>
      </c>
      <c r="Y7">
        <f>BAWANA!AW7+BAWANA!AX7</f>
        <v>2.4</v>
      </c>
      <c r="Z7">
        <f>BAWANA!BD7+BAWANA!BE7</f>
        <v>2.4</v>
      </c>
      <c r="AA7">
        <f>BAWANA!X7+BAWANA!Y7</f>
        <v>2.4</v>
      </c>
      <c r="AB7">
        <f>BAWANA!AE7+BAWANA!AF7</f>
        <v>2.4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296</v>
      </c>
      <c r="C8">
        <f>BAWANA!C8</f>
        <v>24</v>
      </c>
      <c r="D8">
        <f>BAWANA!AL8</f>
        <v>0</v>
      </c>
      <c r="E8">
        <f>BAWANA!AM8</f>
        <v>19.200000000000003</v>
      </c>
      <c r="F8">
        <f t="shared" si="4"/>
        <v>256</v>
      </c>
      <c r="G8">
        <f t="shared" si="5"/>
        <v>19.200000000000003</v>
      </c>
      <c r="H8" s="154"/>
      <c r="I8">
        <f>BRPL_EOD!AK8+BRPL_EOD!AL8</f>
        <v>7.47</v>
      </c>
      <c r="J8">
        <f>BYPL_EOD!AK8+BYPL_EOD!AL8</f>
        <v>4.32</v>
      </c>
      <c r="K8">
        <f>MES_EOD!AK8+MES_EOD!AL8</f>
        <v>0.44</v>
      </c>
      <c r="L8">
        <f>NDMC_EOD!AK8+NDMC_EOD!AL8</f>
        <v>1.75</v>
      </c>
      <c r="M8">
        <f>TPDDL_EOD!AK8+TPDDL_EOD!AL8</f>
        <v>5.22</v>
      </c>
      <c r="N8">
        <f t="shared" si="0"/>
        <v>19.2</v>
      </c>
      <c r="O8" s="154">
        <f t="shared" si="1"/>
        <v>0</v>
      </c>
      <c r="P8">
        <v>7.4700000000000015</v>
      </c>
      <c r="Q8">
        <v>4.3200000000000012</v>
      </c>
      <c r="R8">
        <v>0.44000000000000006</v>
      </c>
      <c r="S8">
        <v>1.7500000000000002</v>
      </c>
      <c r="T8">
        <v>5.2200000000000006</v>
      </c>
      <c r="U8" s="156">
        <f t="shared" si="2"/>
        <v>19.200000000000003</v>
      </c>
      <c r="V8" s="154">
        <f t="shared" si="3"/>
        <v>0</v>
      </c>
      <c r="Y8">
        <f>BAWANA!AW8+BAWANA!AX8</f>
        <v>2.4</v>
      </c>
      <c r="Z8">
        <f>BAWANA!BD8+BAWANA!BE8</f>
        <v>2.4</v>
      </c>
      <c r="AA8">
        <f>BAWANA!X8+BAWANA!Y8</f>
        <v>2.4</v>
      </c>
      <c r="AB8">
        <f>BAWANA!AE8+BAWANA!AF8</f>
        <v>2.4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296</v>
      </c>
      <c r="C9">
        <f>BAWANA!C9</f>
        <v>24</v>
      </c>
      <c r="D9">
        <f>BAWANA!AL9</f>
        <v>0</v>
      </c>
      <c r="E9">
        <f>BAWANA!AM9</f>
        <v>19.200000000000003</v>
      </c>
      <c r="F9">
        <f t="shared" si="4"/>
        <v>256</v>
      </c>
      <c r="G9">
        <f t="shared" si="5"/>
        <v>19.200000000000003</v>
      </c>
      <c r="H9" s="154"/>
      <c r="I9">
        <f>BRPL_EOD!AK9+BRPL_EOD!AL9</f>
        <v>7.47</v>
      </c>
      <c r="J9">
        <f>BYPL_EOD!AK9+BYPL_EOD!AL9</f>
        <v>4.32</v>
      </c>
      <c r="K9">
        <f>MES_EOD!AK9+MES_EOD!AL9</f>
        <v>0.44</v>
      </c>
      <c r="L9">
        <f>NDMC_EOD!AK9+NDMC_EOD!AL9</f>
        <v>1.75</v>
      </c>
      <c r="M9">
        <f>TPDDL_EOD!AK9+TPDDL_EOD!AL9</f>
        <v>5.22</v>
      </c>
      <c r="N9">
        <f t="shared" si="0"/>
        <v>19.2</v>
      </c>
      <c r="O9" s="154">
        <f t="shared" si="1"/>
        <v>0</v>
      </c>
      <c r="P9">
        <v>7.4700000000000015</v>
      </c>
      <c r="Q9">
        <v>4.3200000000000012</v>
      </c>
      <c r="R9">
        <v>0.44000000000000006</v>
      </c>
      <c r="S9">
        <v>1.7500000000000002</v>
      </c>
      <c r="T9">
        <v>5.2200000000000006</v>
      </c>
      <c r="U9" s="156">
        <f t="shared" si="2"/>
        <v>19.200000000000003</v>
      </c>
      <c r="V9" s="154">
        <f t="shared" si="3"/>
        <v>0</v>
      </c>
      <c r="Y9">
        <f>BAWANA!AW9+BAWANA!AX9</f>
        <v>2.4</v>
      </c>
      <c r="Z9">
        <f>BAWANA!BD9+BAWANA!BE9</f>
        <v>2.4</v>
      </c>
      <c r="AA9">
        <f>BAWANA!X9+BAWANA!Y9</f>
        <v>2.4</v>
      </c>
      <c r="AB9">
        <f>BAWANA!AE9+BAWANA!AF9</f>
        <v>2.4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296</v>
      </c>
      <c r="C10">
        <f>BAWANA!C10</f>
        <v>24</v>
      </c>
      <c r="D10">
        <f>BAWANA!AL10</f>
        <v>0</v>
      </c>
      <c r="E10">
        <f>BAWANA!AM10</f>
        <v>19.200000000000003</v>
      </c>
      <c r="F10">
        <f t="shared" si="4"/>
        <v>256</v>
      </c>
      <c r="G10">
        <f t="shared" si="5"/>
        <v>19.200000000000003</v>
      </c>
      <c r="H10" s="154"/>
      <c r="I10">
        <f>BRPL_EOD!AK10+BRPL_EOD!AL10</f>
        <v>7.47</v>
      </c>
      <c r="J10">
        <f>BYPL_EOD!AK10+BYPL_EOD!AL10</f>
        <v>4.32</v>
      </c>
      <c r="K10">
        <f>MES_EOD!AK10+MES_EOD!AL10</f>
        <v>0.44</v>
      </c>
      <c r="L10">
        <f>NDMC_EOD!AK10+NDMC_EOD!AL10</f>
        <v>1.75</v>
      </c>
      <c r="M10">
        <f>TPDDL_EOD!AK10+TPDDL_EOD!AL10</f>
        <v>5.22</v>
      </c>
      <c r="N10">
        <f t="shared" si="0"/>
        <v>19.2</v>
      </c>
      <c r="O10" s="154">
        <f t="shared" si="1"/>
        <v>0</v>
      </c>
      <c r="P10">
        <v>7.4700000000000015</v>
      </c>
      <c r="Q10">
        <v>4.3200000000000012</v>
      </c>
      <c r="R10">
        <v>0.44000000000000006</v>
      </c>
      <c r="S10">
        <v>1.7500000000000002</v>
      </c>
      <c r="T10">
        <v>5.2200000000000006</v>
      </c>
      <c r="U10" s="156">
        <f t="shared" si="2"/>
        <v>19.200000000000003</v>
      </c>
      <c r="V10" s="154">
        <f t="shared" si="3"/>
        <v>0</v>
      </c>
      <c r="Y10">
        <f>BAWANA!AW10+BAWANA!AX10</f>
        <v>2.4</v>
      </c>
      <c r="Z10">
        <f>BAWANA!BD10+BAWANA!BE10</f>
        <v>2.4</v>
      </c>
      <c r="AA10">
        <f>BAWANA!X10+BAWANA!Y10</f>
        <v>2.4</v>
      </c>
      <c r="AB10">
        <f>BAWANA!AE10+BAWANA!AF10</f>
        <v>2.4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296</v>
      </c>
      <c r="C11">
        <f>BAWANA!C11</f>
        <v>24</v>
      </c>
      <c r="D11">
        <f>BAWANA!AL11</f>
        <v>0</v>
      </c>
      <c r="E11">
        <f>BAWANA!AM11</f>
        <v>19.200000000000003</v>
      </c>
      <c r="F11">
        <f t="shared" si="4"/>
        <v>256</v>
      </c>
      <c r="G11">
        <f t="shared" si="5"/>
        <v>19.200000000000003</v>
      </c>
      <c r="H11" s="154"/>
      <c r="I11">
        <f>BRPL_EOD!AK11+BRPL_EOD!AL11</f>
        <v>7.47</v>
      </c>
      <c r="J11">
        <f>BYPL_EOD!AK11+BYPL_EOD!AL11</f>
        <v>4.32</v>
      </c>
      <c r="K11">
        <f>MES_EOD!AK11+MES_EOD!AL11</f>
        <v>0.44</v>
      </c>
      <c r="L11">
        <f>NDMC_EOD!AK11+NDMC_EOD!AL11</f>
        <v>1.75</v>
      </c>
      <c r="M11">
        <f>TPDDL_EOD!AK11+TPDDL_EOD!AL11</f>
        <v>5.22</v>
      </c>
      <c r="N11">
        <f t="shared" si="0"/>
        <v>19.2</v>
      </c>
      <c r="O11" s="154">
        <f t="shared" si="1"/>
        <v>0</v>
      </c>
      <c r="P11">
        <v>7.4700000000000015</v>
      </c>
      <c r="Q11">
        <v>4.3200000000000012</v>
      </c>
      <c r="R11">
        <v>0.44000000000000006</v>
      </c>
      <c r="S11">
        <v>1.7500000000000002</v>
      </c>
      <c r="T11">
        <v>5.2200000000000006</v>
      </c>
      <c r="U11" s="156">
        <f t="shared" si="2"/>
        <v>19.200000000000003</v>
      </c>
      <c r="V11" s="154">
        <f t="shared" si="3"/>
        <v>0</v>
      </c>
      <c r="Y11">
        <f>BAWANA!AW11+BAWANA!AX11</f>
        <v>2.4</v>
      </c>
      <c r="Z11">
        <f>BAWANA!BD11+BAWANA!BE11</f>
        <v>2.4</v>
      </c>
      <c r="AA11">
        <f>BAWANA!X11+BAWANA!Y11</f>
        <v>2.4</v>
      </c>
      <c r="AB11">
        <f>BAWANA!AE11+BAWANA!AF11</f>
        <v>2.4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296</v>
      </c>
      <c r="C12">
        <f>BAWANA!C12</f>
        <v>24</v>
      </c>
      <c r="D12">
        <f>BAWANA!AL12</f>
        <v>0</v>
      </c>
      <c r="E12">
        <f>BAWANA!AM12</f>
        <v>19.200000000000003</v>
      </c>
      <c r="F12">
        <f t="shared" si="4"/>
        <v>256</v>
      </c>
      <c r="G12">
        <f t="shared" si="5"/>
        <v>19.200000000000003</v>
      </c>
      <c r="H12" s="154"/>
      <c r="I12">
        <f>BRPL_EOD!AK12+BRPL_EOD!AL12</f>
        <v>7.47</v>
      </c>
      <c r="J12">
        <f>BYPL_EOD!AK12+BYPL_EOD!AL12</f>
        <v>4.32</v>
      </c>
      <c r="K12">
        <f>MES_EOD!AK12+MES_EOD!AL12</f>
        <v>0.44</v>
      </c>
      <c r="L12">
        <f>NDMC_EOD!AK12+NDMC_EOD!AL12</f>
        <v>1.75</v>
      </c>
      <c r="M12">
        <f>TPDDL_EOD!AK12+TPDDL_EOD!AL12</f>
        <v>5.22</v>
      </c>
      <c r="N12">
        <f t="shared" si="0"/>
        <v>19.2</v>
      </c>
      <c r="O12" s="154">
        <f t="shared" si="1"/>
        <v>0</v>
      </c>
      <c r="P12">
        <v>7.4700000000000015</v>
      </c>
      <c r="Q12">
        <v>4.3200000000000012</v>
      </c>
      <c r="R12">
        <v>0.44000000000000006</v>
      </c>
      <c r="S12">
        <v>1.7500000000000002</v>
      </c>
      <c r="T12">
        <v>5.2200000000000006</v>
      </c>
      <c r="U12" s="156">
        <f t="shared" si="2"/>
        <v>19.200000000000003</v>
      </c>
      <c r="V12" s="154">
        <f t="shared" si="3"/>
        <v>0</v>
      </c>
      <c r="Y12">
        <f>BAWANA!AW12+BAWANA!AX12</f>
        <v>2.4</v>
      </c>
      <c r="Z12">
        <f>BAWANA!BD12+BAWANA!BE12</f>
        <v>2.4</v>
      </c>
      <c r="AA12">
        <f>BAWANA!X12+BAWANA!Y12</f>
        <v>2.4</v>
      </c>
      <c r="AB12">
        <f>BAWANA!AE12+BAWANA!AF12</f>
        <v>2.4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296</v>
      </c>
      <c r="C13">
        <f>BAWANA!C13</f>
        <v>24</v>
      </c>
      <c r="D13">
        <f>BAWANA!AL13</f>
        <v>0</v>
      </c>
      <c r="E13">
        <f>BAWANA!AM13</f>
        <v>19.200000000000003</v>
      </c>
      <c r="F13">
        <f t="shared" si="4"/>
        <v>256</v>
      </c>
      <c r="G13">
        <f t="shared" si="5"/>
        <v>19.200000000000003</v>
      </c>
      <c r="H13" s="154"/>
      <c r="I13">
        <f>BRPL_EOD!AK13+BRPL_EOD!AL13</f>
        <v>7.47</v>
      </c>
      <c r="J13">
        <f>BYPL_EOD!AK13+BYPL_EOD!AL13</f>
        <v>4.32</v>
      </c>
      <c r="K13">
        <f>MES_EOD!AK13+MES_EOD!AL13</f>
        <v>0.44</v>
      </c>
      <c r="L13">
        <f>NDMC_EOD!AK13+NDMC_EOD!AL13</f>
        <v>1.75</v>
      </c>
      <c r="M13">
        <f>TPDDL_EOD!AK13+TPDDL_EOD!AL13</f>
        <v>5.22</v>
      </c>
      <c r="N13">
        <f t="shared" si="0"/>
        <v>19.2</v>
      </c>
      <c r="O13" s="154">
        <f t="shared" si="1"/>
        <v>0</v>
      </c>
      <c r="P13">
        <v>7.4700000000000015</v>
      </c>
      <c r="Q13">
        <v>4.3200000000000012</v>
      </c>
      <c r="R13">
        <v>0.44000000000000006</v>
      </c>
      <c r="S13">
        <v>1.7500000000000002</v>
      </c>
      <c r="T13">
        <v>5.2200000000000006</v>
      </c>
      <c r="U13" s="156">
        <f t="shared" si="2"/>
        <v>19.200000000000003</v>
      </c>
      <c r="V13" s="154">
        <f t="shared" si="3"/>
        <v>0</v>
      </c>
      <c r="Y13">
        <f>BAWANA!AW13+BAWANA!AX13</f>
        <v>2.4</v>
      </c>
      <c r="Z13">
        <f>BAWANA!BD13+BAWANA!BE13</f>
        <v>2.4</v>
      </c>
      <c r="AA13">
        <f>BAWANA!X13+BAWANA!Y13</f>
        <v>2.4</v>
      </c>
      <c r="AB13">
        <f>BAWANA!AE13+BAWANA!AF13</f>
        <v>2.4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296</v>
      </c>
      <c r="C14">
        <f>BAWANA!C14</f>
        <v>24</v>
      </c>
      <c r="D14">
        <f>BAWANA!AL14</f>
        <v>0</v>
      </c>
      <c r="E14">
        <f>BAWANA!AM14</f>
        <v>19.200000000000003</v>
      </c>
      <c r="F14">
        <f t="shared" si="4"/>
        <v>256</v>
      </c>
      <c r="G14">
        <f t="shared" si="5"/>
        <v>19.200000000000003</v>
      </c>
      <c r="H14" s="154"/>
      <c r="I14">
        <f>BRPL_EOD!AK14+BRPL_EOD!AL14</f>
        <v>7.47</v>
      </c>
      <c r="J14">
        <f>BYPL_EOD!AK14+BYPL_EOD!AL14</f>
        <v>4.32</v>
      </c>
      <c r="K14">
        <f>MES_EOD!AK14+MES_EOD!AL14</f>
        <v>0.44</v>
      </c>
      <c r="L14">
        <f>NDMC_EOD!AK14+NDMC_EOD!AL14</f>
        <v>1.75</v>
      </c>
      <c r="M14">
        <f>TPDDL_EOD!AK14+TPDDL_EOD!AL14</f>
        <v>5.22</v>
      </c>
      <c r="N14">
        <f t="shared" si="0"/>
        <v>19.2</v>
      </c>
      <c r="O14" s="154">
        <f t="shared" si="1"/>
        <v>0</v>
      </c>
      <c r="P14">
        <v>7.4700000000000015</v>
      </c>
      <c r="Q14">
        <v>4.3200000000000012</v>
      </c>
      <c r="R14">
        <v>0.44000000000000006</v>
      </c>
      <c r="S14">
        <v>1.7500000000000002</v>
      </c>
      <c r="T14">
        <v>5.2200000000000006</v>
      </c>
      <c r="U14" s="156">
        <f t="shared" si="2"/>
        <v>19.200000000000003</v>
      </c>
      <c r="V14" s="154">
        <f t="shared" si="3"/>
        <v>0</v>
      </c>
      <c r="Y14">
        <f>BAWANA!AW14+BAWANA!AX14</f>
        <v>2.4</v>
      </c>
      <c r="Z14">
        <f>BAWANA!BD14+BAWANA!BE14</f>
        <v>2.4</v>
      </c>
      <c r="AA14">
        <f>BAWANA!X14+BAWANA!Y14</f>
        <v>2.4</v>
      </c>
      <c r="AB14">
        <f>BAWANA!AE14+BAWANA!AF14</f>
        <v>2.4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296</v>
      </c>
      <c r="C15">
        <f>BAWANA!C15</f>
        <v>24</v>
      </c>
      <c r="D15">
        <f>BAWANA!AL15</f>
        <v>0</v>
      </c>
      <c r="E15">
        <f>BAWANA!AM15</f>
        <v>19.200000000000003</v>
      </c>
      <c r="F15">
        <f t="shared" si="4"/>
        <v>256</v>
      </c>
      <c r="G15">
        <f t="shared" si="5"/>
        <v>19.200000000000003</v>
      </c>
      <c r="H15" s="154"/>
      <c r="I15">
        <f>BRPL_EOD!AK15+BRPL_EOD!AL15</f>
        <v>7.47</v>
      </c>
      <c r="J15">
        <f>BYPL_EOD!AK15+BYPL_EOD!AL15</f>
        <v>4.32</v>
      </c>
      <c r="K15">
        <f>MES_EOD!AK15+MES_EOD!AL15</f>
        <v>0.44</v>
      </c>
      <c r="L15">
        <f>NDMC_EOD!AK15+NDMC_EOD!AL15</f>
        <v>1.75</v>
      </c>
      <c r="M15">
        <f>TPDDL_EOD!AK15+TPDDL_EOD!AL15</f>
        <v>5.22</v>
      </c>
      <c r="N15">
        <f t="shared" si="0"/>
        <v>19.2</v>
      </c>
      <c r="O15" s="154">
        <f t="shared" si="1"/>
        <v>0</v>
      </c>
      <c r="P15">
        <v>7.4700000000000015</v>
      </c>
      <c r="Q15">
        <v>4.3200000000000012</v>
      </c>
      <c r="R15">
        <v>0.44000000000000006</v>
      </c>
      <c r="S15">
        <v>1.7500000000000002</v>
      </c>
      <c r="T15">
        <v>5.2200000000000006</v>
      </c>
      <c r="U15" s="156">
        <f t="shared" si="2"/>
        <v>19.200000000000003</v>
      </c>
      <c r="V15" s="154">
        <f t="shared" si="3"/>
        <v>0</v>
      </c>
      <c r="Y15">
        <f>BAWANA!AW15+BAWANA!AX15</f>
        <v>2.4</v>
      </c>
      <c r="Z15">
        <f>BAWANA!BD15+BAWANA!BE15</f>
        <v>2.4</v>
      </c>
      <c r="AA15">
        <f>BAWANA!X15+BAWANA!Y15</f>
        <v>2.4</v>
      </c>
      <c r="AB15">
        <f>BAWANA!AE15+BAWANA!AF15</f>
        <v>2.4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296</v>
      </c>
      <c r="C16">
        <f>BAWANA!C16</f>
        <v>24</v>
      </c>
      <c r="D16">
        <f>BAWANA!AL16</f>
        <v>0</v>
      </c>
      <c r="E16">
        <f>BAWANA!AM16</f>
        <v>19.200000000000003</v>
      </c>
      <c r="F16">
        <f t="shared" si="4"/>
        <v>256</v>
      </c>
      <c r="G16">
        <f t="shared" si="5"/>
        <v>19.200000000000003</v>
      </c>
      <c r="H16" s="154"/>
      <c r="I16">
        <f>BRPL_EOD!AK16+BRPL_EOD!AL16</f>
        <v>7.47</v>
      </c>
      <c r="J16">
        <f>BYPL_EOD!AK16+BYPL_EOD!AL16</f>
        <v>4.32</v>
      </c>
      <c r="K16">
        <f>MES_EOD!AK16+MES_EOD!AL16</f>
        <v>0.44</v>
      </c>
      <c r="L16">
        <f>NDMC_EOD!AK16+NDMC_EOD!AL16</f>
        <v>1.75</v>
      </c>
      <c r="M16">
        <f>TPDDL_EOD!AK16+TPDDL_EOD!AL16</f>
        <v>5.22</v>
      </c>
      <c r="N16">
        <f t="shared" si="0"/>
        <v>19.2</v>
      </c>
      <c r="O16" s="154">
        <f t="shared" si="1"/>
        <v>0</v>
      </c>
      <c r="P16">
        <v>7.4700000000000015</v>
      </c>
      <c r="Q16">
        <v>4.3200000000000012</v>
      </c>
      <c r="R16">
        <v>0.44000000000000006</v>
      </c>
      <c r="S16">
        <v>1.7500000000000002</v>
      </c>
      <c r="T16">
        <v>5.2200000000000006</v>
      </c>
      <c r="U16" s="156">
        <f t="shared" si="2"/>
        <v>19.200000000000003</v>
      </c>
      <c r="V16" s="154">
        <f t="shared" si="3"/>
        <v>0</v>
      </c>
      <c r="Y16">
        <f>BAWANA!AW16+BAWANA!AX16</f>
        <v>2.4</v>
      </c>
      <c r="Z16">
        <f>BAWANA!BD16+BAWANA!BE16</f>
        <v>2.4</v>
      </c>
      <c r="AA16">
        <f>BAWANA!X16+BAWANA!Y16</f>
        <v>2.4</v>
      </c>
      <c r="AB16">
        <f>BAWANA!AE16+BAWANA!AF16</f>
        <v>2.4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296</v>
      </c>
      <c r="C17">
        <f>BAWANA!C17</f>
        <v>24</v>
      </c>
      <c r="D17">
        <f>BAWANA!AL17</f>
        <v>0</v>
      </c>
      <c r="E17">
        <f>BAWANA!AM17</f>
        <v>19.200000000000003</v>
      </c>
      <c r="F17">
        <f t="shared" si="4"/>
        <v>256</v>
      </c>
      <c r="G17">
        <f t="shared" si="5"/>
        <v>19.200000000000003</v>
      </c>
      <c r="H17" s="154"/>
      <c r="I17">
        <f>BRPL_EOD!AK17+BRPL_EOD!AL17</f>
        <v>7.47</v>
      </c>
      <c r="J17">
        <f>BYPL_EOD!AK17+BYPL_EOD!AL17</f>
        <v>4.32</v>
      </c>
      <c r="K17">
        <f>MES_EOD!AK17+MES_EOD!AL17</f>
        <v>0.44</v>
      </c>
      <c r="L17">
        <f>NDMC_EOD!AK17+NDMC_EOD!AL17</f>
        <v>1.75</v>
      </c>
      <c r="M17">
        <f>TPDDL_EOD!AK17+TPDDL_EOD!AL17</f>
        <v>5.22</v>
      </c>
      <c r="N17">
        <f t="shared" si="0"/>
        <v>19.2</v>
      </c>
      <c r="O17" s="154">
        <f t="shared" si="1"/>
        <v>0</v>
      </c>
      <c r="P17">
        <v>7.4700000000000015</v>
      </c>
      <c r="Q17">
        <v>4.3200000000000012</v>
      </c>
      <c r="R17">
        <v>0.44000000000000006</v>
      </c>
      <c r="S17">
        <v>1.7500000000000002</v>
      </c>
      <c r="T17">
        <v>5.2200000000000006</v>
      </c>
      <c r="U17" s="156">
        <f t="shared" si="2"/>
        <v>19.200000000000003</v>
      </c>
      <c r="V17" s="154">
        <f t="shared" si="3"/>
        <v>0</v>
      </c>
      <c r="Y17">
        <f>BAWANA!AW17+BAWANA!AX17</f>
        <v>2.4</v>
      </c>
      <c r="Z17">
        <f>BAWANA!BD17+BAWANA!BE17</f>
        <v>2.4</v>
      </c>
      <c r="AA17">
        <f>BAWANA!X17+BAWANA!Y17</f>
        <v>2.4</v>
      </c>
      <c r="AB17">
        <f>BAWANA!AE17+BAWANA!AF17</f>
        <v>2.4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296</v>
      </c>
      <c r="C18">
        <f>BAWANA!C18</f>
        <v>24</v>
      </c>
      <c r="D18">
        <f>BAWANA!AL18</f>
        <v>0</v>
      </c>
      <c r="E18">
        <f>BAWANA!AM18</f>
        <v>19.200000000000003</v>
      </c>
      <c r="F18">
        <f t="shared" si="4"/>
        <v>256</v>
      </c>
      <c r="G18">
        <f t="shared" si="5"/>
        <v>19.200000000000003</v>
      </c>
      <c r="H18" s="154"/>
      <c r="I18">
        <f>BRPL_EOD!AK18+BRPL_EOD!AL18</f>
        <v>7.47</v>
      </c>
      <c r="J18">
        <f>BYPL_EOD!AK18+BYPL_EOD!AL18</f>
        <v>4.32</v>
      </c>
      <c r="K18">
        <f>MES_EOD!AK18+MES_EOD!AL18</f>
        <v>0.44</v>
      </c>
      <c r="L18">
        <f>NDMC_EOD!AK18+NDMC_EOD!AL18</f>
        <v>1.75</v>
      </c>
      <c r="M18">
        <f>TPDDL_EOD!AK18+TPDDL_EOD!AL18</f>
        <v>5.22</v>
      </c>
      <c r="N18">
        <f t="shared" si="0"/>
        <v>19.2</v>
      </c>
      <c r="O18" s="154">
        <f t="shared" si="1"/>
        <v>0</v>
      </c>
      <c r="P18">
        <v>7.4700000000000015</v>
      </c>
      <c r="Q18">
        <v>4.3200000000000012</v>
      </c>
      <c r="R18">
        <v>0.44000000000000006</v>
      </c>
      <c r="S18">
        <v>1.7500000000000002</v>
      </c>
      <c r="T18">
        <v>5.2200000000000006</v>
      </c>
      <c r="U18" s="156">
        <f t="shared" si="2"/>
        <v>19.200000000000003</v>
      </c>
      <c r="V18" s="154">
        <f t="shared" si="3"/>
        <v>0</v>
      </c>
      <c r="Y18">
        <f>BAWANA!AW18+BAWANA!AX18</f>
        <v>2.4</v>
      </c>
      <c r="Z18">
        <f>BAWANA!BD18+BAWANA!BE18</f>
        <v>2.4</v>
      </c>
      <c r="AA18">
        <f>BAWANA!X18+BAWANA!Y18</f>
        <v>2.4</v>
      </c>
      <c r="AB18">
        <f>BAWANA!AE18+BAWANA!AF18</f>
        <v>2.4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290</v>
      </c>
      <c r="C19">
        <f>BAWANA!C19</f>
        <v>30</v>
      </c>
      <c r="D19">
        <f>BAWANA!AL19</f>
        <v>0</v>
      </c>
      <c r="E19">
        <f>BAWANA!AM19</f>
        <v>24</v>
      </c>
      <c r="F19">
        <f t="shared" si="4"/>
        <v>256</v>
      </c>
      <c r="G19">
        <f t="shared" si="5"/>
        <v>24</v>
      </c>
      <c r="H19" s="154"/>
      <c r="I19">
        <f>BRPL_EOD!AK19+BRPL_EOD!AL19</f>
        <v>9.34</v>
      </c>
      <c r="J19">
        <f>BYPL_EOD!AK19+BYPL_EOD!AL19</f>
        <v>5.4</v>
      </c>
      <c r="K19">
        <f>MES_EOD!AK19+MES_EOD!AL19</f>
        <v>0.55000000000000004</v>
      </c>
      <c r="L19">
        <f>NDMC_EOD!AK19+NDMC_EOD!AL19</f>
        <v>2.19</v>
      </c>
      <c r="M19">
        <f>TPDDL_EOD!AK19+TPDDL_EOD!AL19</f>
        <v>6.53</v>
      </c>
      <c r="N19">
        <f t="shared" si="0"/>
        <v>24.01</v>
      </c>
      <c r="O19" s="154">
        <f t="shared" si="1"/>
        <v>-1.0000000000001563E-2</v>
      </c>
      <c r="P19">
        <v>9.3361099541857548</v>
      </c>
      <c r="Q19">
        <v>5.3977509371095378</v>
      </c>
      <c r="R19">
        <v>0.54977092877967515</v>
      </c>
      <c r="S19">
        <v>2.1890878800499789</v>
      </c>
      <c r="T19">
        <v>6.5272802998750521</v>
      </c>
      <c r="U19" s="156">
        <f t="shared" si="2"/>
        <v>24</v>
      </c>
      <c r="V19" s="154">
        <f t="shared" si="3"/>
        <v>0</v>
      </c>
      <c r="Y19">
        <f>BAWANA!AW19+BAWANA!AX19</f>
        <v>3</v>
      </c>
      <c r="Z19">
        <f>BAWANA!BD19+BAWANA!BE19</f>
        <v>3</v>
      </c>
      <c r="AA19">
        <f>BAWANA!X19+BAWANA!Y19</f>
        <v>3</v>
      </c>
      <c r="AB19">
        <f>BAWANA!AE19+BAWANA!AF19</f>
        <v>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290</v>
      </c>
      <c r="C20">
        <f>BAWANA!C20</f>
        <v>30</v>
      </c>
      <c r="D20">
        <f>BAWANA!AL20</f>
        <v>0</v>
      </c>
      <c r="E20">
        <f>BAWANA!AM20</f>
        <v>24</v>
      </c>
      <c r="F20">
        <f t="shared" si="4"/>
        <v>256</v>
      </c>
      <c r="G20">
        <f t="shared" si="5"/>
        <v>24</v>
      </c>
      <c r="H20" s="154"/>
      <c r="I20">
        <f>BRPL_EOD!AK20+BRPL_EOD!AL20</f>
        <v>9.34</v>
      </c>
      <c r="J20">
        <f>BYPL_EOD!AK20+BYPL_EOD!AL20</f>
        <v>5.4</v>
      </c>
      <c r="K20">
        <f>MES_EOD!AK20+MES_EOD!AL20</f>
        <v>0.55000000000000004</v>
      </c>
      <c r="L20">
        <f>NDMC_EOD!AK20+NDMC_EOD!AL20</f>
        <v>2.19</v>
      </c>
      <c r="M20">
        <f>TPDDL_EOD!AK20+TPDDL_EOD!AL20</f>
        <v>6.53</v>
      </c>
      <c r="N20">
        <f t="shared" si="0"/>
        <v>24.01</v>
      </c>
      <c r="O20" s="154">
        <f t="shared" si="1"/>
        <v>-1.0000000000001563E-2</v>
      </c>
      <c r="P20">
        <v>9.3361099541857548</v>
      </c>
      <c r="Q20">
        <v>5.3977509371095378</v>
      </c>
      <c r="R20">
        <v>0.54977092877967515</v>
      </c>
      <c r="S20">
        <v>2.1890878800499789</v>
      </c>
      <c r="T20">
        <v>6.5272802998750521</v>
      </c>
      <c r="U20" s="156">
        <f t="shared" si="2"/>
        <v>24</v>
      </c>
      <c r="V20" s="154">
        <f t="shared" si="3"/>
        <v>0</v>
      </c>
      <c r="Y20">
        <f>BAWANA!AW20+BAWANA!AX20</f>
        <v>3</v>
      </c>
      <c r="Z20">
        <f>BAWANA!BD20+BAWANA!BE20</f>
        <v>3</v>
      </c>
      <c r="AA20">
        <f>BAWANA!X20+BAWANA!Y20</f>
        <v>3</v>
      </c>
      <c r="AB20">
        <f>BAWANA!AE20+BAWANA!AF20</f>
        <v>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290</v>
      </c>
      <c r="C21">
        <f>BAWANA!C21</f>
        <v>30</v>
      </c>
      <c r="D21">
        <f>BAWANA!AL21</f>
        <v>0</v>
      </c>
      <c r="E21">
        <f>BAWANA!AM21</f>
        <v>24</v>
      </c>
      <c r="F21">
        <f t="shared" si="4"/>
        <v>256</v>
      </c>
      <c r="G21">
        <f t="shared" si="5"/>
        <v>24</v>
      </c>
      <c r="H21" s="154"/>
      <c r="I21">
        <f>BRPL_EOD!AK21+BRPL_EOD!AL21</f>
        <v>9.34</v>
      </c>
      <c r="J21">
        <f>BYPL_EOD!AK21+BYPL_EOD!AL21</f>
        <v>5.4</v>
      </c>
      <c r="K21">
        <f>MES_EOD!AK21+MES_EOD!AL21</f>
        <v>0.55000000000000004</v>
      </c>
      <c r="L21">
        <f>NDMC_EOD!AK21+NDMC_EOD!AL21</f>
        <v>2.19</v>
      </c>
      <c r="M21">
        <f>TPDDL_EOD!AK21+TPDDL_EOD!AL21</f>
        <v>6.53</v>
      </c>
      <c r="N21">
        <f t="shared" si="0"/>
        <v>24.01</v>
      </c>
      <c r="O21" s="154">
        <f t="shared" si="1"/>
        <v>-1.0000000000001563E-2</v>
      </c>
      <c r="P21">
        <v>9.3361099541857548</v>
      </c>
      <c r="Q21">
        <v>5.3977509371095378</v>
      </c>
      <c r="R21">
        <v>0.54977092877967515</v>
      </c>
      <c r="S21">
        <v>2.1890878800499789</v>
      </c>
      <c r="T21">
        <v>6.5272802998750521</v>
      </c>
      <c r="U21" s="156">
        <f t="shared" si="2"/>
        <v>24</v>
      </c>
      <c r="V21" s="154">
        <f t="shared" si="3"/>
        <v>0</v>
      </c>
      <c r="Y21">
        <f>BAWANA!AW21+BAWANA!AX21</f>
        <v>3</v>
      </c>
      <c r="Z21">
        <f>BAWANA!BD21+BAWANA!BE21</f>
        <v>3</v>
      </c>
      <c r="AA21">
        <f>BAWANA!X21+BAWANA!Y21</f>
        <v>3</v>
      </c>
      <c r="AB21">
        <f>BAWANA!AE21+BAWANA!AF21</f>
        <v>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290</v>
      </c>
      <c r="C22">
        <f>BAWANA!C22</f>
        <v>30</v>
      </c>
      <c r="D22">
        <f>BAWANA!AL22</f>
        <v>0</v>
      </c>
      <c r="E22">
        <f>BAWANA!AM22</f>
        <v>24</v>
      </c>
      <c r="F22">
        <f t="shared" si="4"/>
        <v>256</v>
      </c>
      <c r="G22">
        <f t="shared" si="5"/>
        <v>24</v>
      </c>
      <c r="H22" s="154"/>
      <c r="I22">
        <f>BRPL_EOD!AK22+BRPL_EOD!AL22</f>
        <v>9.34</v>
      </c>
      <c r="J22">
        <f>BYPL_EOD!AK22+BYPL_EOD!AL22</f>
        <v>5.4</v>
      </c>
      <c r="K22">
        <f>MES_EOD!AK22+MES_EOD!AL22</f>
        <v>0.55000000000000004</v>
      </c>
      <c r="L22">
        <f>NDMC_EOD!AK22+NDMC_EOD!AL22</f>
        <v>2.19</v>
      </c>
      <c r="M22">
        <f>TPDDL_EOD!AK22+TPDDL_EOD!AL22</f>
        <v>6.53</v>
      </c>
      <c r="N22">
        <f t="shared" si="0"/>
        <v>24.01</v>
      </c>
      <c r="O22" s="154">
        <f t="shared" si="1"/>
        <v>-1.0000000000001563E-2</v>
      </c>
      <c r="P22">
        <v>9.3361099541857548</v>
      </c>
      <c r="Q22">
        <v>5.3977509371095378</v>
      </c>
      <c r="R22">
        <v>0.54977092877967515</v>
      </c>
      <c r="S22">
        <v>2.1890878800499789</v>
      </c>
      <c r="T22">
        <v>6.5272802998750521</v>
      </c>
      <c r="U22" s="156">
        <f t="shared" si="2"/>
        <v>24</v>
      </c>
      <c r="V22" s="154">
        <f t="shared" si="3"/>
        <v>0</v>
      </c>
      <c r="Y22">
        <f>BAWANA!AW22+BAWANA!AX22</f>
        <v>3</v>
      </c>
      <c r="Z22">
        <f>BAWANA!BD22+BAWANA!BE22</f>
        <v>3</v>
      </c>
      <c r="AA22">
        <f>BAWANA!X22+BAWANA!Y22</f>
        <v>3</v>
      </c>
      <c r="AB22">
        <f>BAWANA!AE22+BAWANA!AF22</f>
        <v>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290</v>
      </c>
      <c r="C23">
        <f>BAWANA!C23</f>
        <v>30</v>
      </c>
      <c r="D23">
        <f>BAWANA!AL23</f>
        <v>0</v>
      </c>
      <c r="E23">
        <f>BAWANA!AM23</f>
        <v>24</v>
      </c>
      <c r="F23">
        <f t="shared" si="4"/>
        <v>256</v>
      </c>
      <c r="G23">
        <f t="shared" si="5"/>
        <v>24</v>
      </c>
      <c r="H23" s="154"/>
      <c r="I23">
        <f>BRPL_EOD!AK23+BRPL_EOD!AL23</f>
        <v>9.34</v>
      </c>
      <c r="J23">
        <f>BYPL_EOD!AK23+BYPL_EOD!AL23</f>
        <v>5.4</v>
      </c>
      <c r="K23">
        <f>MES_EOD!AK23+MES_EOD!AL23</f>
        <v>0.55000000000000004</v>
      </c>
      <c r="L23">
        <f>NDMC_EOD!AK23+NDMC_EOD!AL23</f>
        <v>2.19</v>
      </c>
      <c r="M23">
        <f>TPDDL_EOD!AK23+TPDDL_EOD!AL23</f>
        <v>6.53</v>
      </c>
      <c r="N23">
        <f t="shared" si="0"/>
        <v>24.01</v>
      </c>
      <c r="O23" s="154">
        <f t="shared" si="1"/>
        <v>-1.0000000000001563E-2</v>
      </c>
      <c r="P23">
        <v>9.3361099541857548</v>
      </c>
      <c r="Q23">
        <v>5.3977509371095378</v>
      </c>
      <c r="R23">
        <v>0.54977092877967515</v>
      </c>
      <c r="S23">
        <v>2.1890878800499789</v>
      </c>
      <c r="T23">
        <v>6.5272802998750521</v>
      </c>
      <c r="U23" s="156">
        <f t="shared" si="2"/>
        <v>24</v>
      </c>
      <c r="V23" s="154">
        <f t="shared" si="3"/>
        <v>0</v>
      </c>
      <c r="Y23">
        <f>BAWANA!AW23+BAWANA!AX23</f>
        <v>3</v>
      </c>
      <c r="Z23">
        <f>BAWANA!BD23+BAWANA!BE23</f>
        <v>3</v>
      </c>
      <c r="AA23">
        <f>BAWANA!X23+BAWANA!Y23</f>
        <v>3</v>
      </c>
      <c r="AB23">
        <f>BAWANA!AE23+BAWANA!AF23</f>
        <v>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290</v>
      </c>
      <c r="C24">
        <f>BAWANA!C24</f>
        <v>30</v>
      </c>
      <c r="D24">
        <f>BAWANA!AL24</f>
        <v>0</v>
      </c>
      <c r="E24">
        <f>BAWANA!AM24</f>
        <v>24</v>
      </c>
      <c r="F24">
        <f t="shared" si="4"/>
        <v>256</v>
      </c>
      <c r="G24">
        <f t="shared" si="5"/>
        <v>24</v>
      </c>
      <c r="H24" s="154"/>
      <c r="I24">
        <f>BRPL_EOD!AK24+BRPL_EOD!AL24</f>
        <v>9.34</v>
      </c>
      <c r="J24">
        <f>BYPL_EOD!AK24+BYPL_EOD!AL24</f>
        <v>5.4</v>
      </c>
      <c r="K24">
        <f>MES_EOD!AK24+MES_EOD!AL24</f>
        <v>0.55000000000000004</v>
      </c>
      <c r="L24">
        <f>NDMC_EOD!AK24+NDMC_EOD!AL24</f>
        <v>2.19</v>
      </c>
      <c r="M24">
        <f>TPDDL_EOD!AK24+TPDDL_EOD!AL24</f>
        <v>6.53</v>
      </c>
      <c r="N24">
        <f t="shared" si="0"/>
        <v>24.01</v>
      </c>
      <c r="O24" s="154">
        <f t="shared" si="1"/>
        <v>-1.0000000000001563E-2</v>
      </c>
      <c r="P24">
        <v>9.3361099541857548</v>
      </c>
      <c r="Q24">
        <v>5.3977509371095378</v>
      </c>
      <c r="R24">
        <v>0.54977092877967515</v>
      </c>
      <c r="S24">
        <v>2.1890878800499789</v>
      </c>
      <c r="T24">
        <v>6.5272802998750521</v>
      </c>
      <c r="U24" s="156">
        <f t="shared" si="2"/>
        <v>24</v>
      </c>
      <c r="V24" s="154">
        <f t="shared" si="3"/>
        <v>0</v>
      </c>
      <c r="Y24">
        <f>BAWANA!AW24+BAWANA!AX24</f>
        <v>3</v>
      </c>
      <c r="Z24">
        <f>BAWANA!BD24+BAWANA!BE24</f>
        <v>3</v>
      </c>
      <c r="AA24">
        <f>BAWANA!X24+BAWANA!Y24</f>
        <v>3</v>
      </c>
      <c r="AB24">
        <f>BAWANA!AE24+BAWANA!AF24</f>
        <v>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290</v>
      </c>
      <c r="C25">
        <f>BAWANA!C25</f>
        <v>30</v>
      </c>
      <c r="D25">
        <f>BAWANA!AL25</f>
        <v>0</v>
      </c>
      <c r="E25">
        <f>BAWANA!AM25</f>
        <v>24</v>
      </c>
      <c r="F25">
        <f t="shared" si="4"/>
        <v>256</v>
      </c>
      <c r="G25">
        <f t="shared" si="5"/>
        <v>24</v>
      </c>
      <c r="H25" s="154"/>
      <c r="I25">
        <f>BRPL_EOD!AK25+BRPL_EOD!AL25</f>
        <v>9.34</v>
      </c>
      <c r="J25">
        <f>BYPL_EOD!AK25+BYPL_EOD!AL25</f>
        <v>5.4</v>
      </c>
      <c r="K25">
        <f>MES_EOD!AK25+MES_EOD!AL25</f>
        <v>0.55000000000000004</v>
      </c>
      <c r="L25">
        <f>NDMC_EOD!AK25+NDMC_EOD!AL25</f>
        <v>2.19</v>
      </c>
      <c r="M25">
        <f>TPDDL_EOD!AK25+TPDDL_EOD!AL25</f>
        <v>6.53</v>
      </c>
      <c r="N25">
        <f t="shared" si="0"/>
        <v>24.01</v>
      </c>
      <c r="O25" s="154">
        <f t="shared" si="1"/>
        <v>-1.0000000000001563E-2</v>
      </c>
      <c r="P25">
        <v>9.3361099541857548</v>
      </c>
      <c r="Q25">
        <v>5.3977509371095378</v>
      </c>
      <c r="R25">
        <v>0.54977092877967515</v>
      </c>
      <c r="S25">
        <v>2.1890878800499789</v>
      </c>
      <c r="T25">
        <v>6.5272802998750521</v>
      </c>
      <c r="U25" s="156">
        <f t="shared" si="2"/>
        <v>24</v>
      </c>
      <c r="V25" s="154">
        <f t="shared" si="3"/>
        <v>0</v>
      </c>
      <c r="Y25">
        <f>BAWANA!AW25+BAWANA!AX25</f>
        <v>3</v>
      </c>
      <c r="Z25">
        <f>BAWANA!BD25+BAWANA!BE25</f>
        <v>3</v>
      </c>
      <c r="AA25">
        <f>BAWANA!X25+BAWANA!Y25</f>
        <v>3</v>
      </c>
      <c r="AB25">
        <f>BAWANA!AE25+BAWANA!AF25</f>
        <v>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290</v>
      </c>
      <c r="C26">
        <f>BAWANA!C26</f>
        <v>30</v>
      </c>
      <c r="D26">
        <f>BAWANA!AL26</f>
        <v>0</v>
      </c>
      <c r="E26">
        <f>BAWANA!AM26</f>
        <v>24</v>
      </c>
      <c r="F26">
        <f t="shared" si="4"/>
        <v>256</v>
      </c>
      <c r="G26">
        <f t="shared" si="5"/>
        <v>24</v>
      </c>
      <c r="H26" s="154"/>
      <c r="I26">
        <f>BRPL_EOD!AK26+BRPL_EOD!AL26</f>
        <v>9.34</v>
      </c>
      <c r="J26">
        <f>BYPL_EOD!AK26+BYPL_EOD!AL26</f>
        <v>5.4</v>
      </c>
      <c r="K26">
        <f>MES_EOD!AK26+MES_EOD!AL26</f>
        <v>0.55000000000000004</v>
      </c>
      <c r="L26">
        <f>NDMC_EOD!AK26+NDMC_EOD!AL26</f>
        <v>2.19</v>
      </c>
      <c r="M26">
        <f>TPDDL_EOD!AK26+TPDDL_EOD!AL26</f>
        <v>6.53</v>
      </c>
      <c r="N26">
        <f t="shared" si="0"/>
        <v>24.01</v>
      </c>
      <c r="O26" s="154">
        <f t="shared" si="1"/>
        <v>-1.0000000000001563E-2</v>
      </c>
      <c r="P26">
        <v>9.3361099541857548</v>
      </c>
      <c r="Q26">
        <v>5.3977509371095378</v>
      </c>
      <c r="R26">
        <v>0.54977092877967515</v>
      </c>
      <c r="S26">
        <v>2.1890878800499789</v>
      </c>
      <c r="T26">
        <v>6.5272802998750521</v>
      </c>
      <c r="U26" s="156">
        <f t="shared" si="2"/>
        <v>24</v>
      </c>
      <c r="V26" s="154">
        <f t="shared" si="3"/>
        <v>0</v>
      </c>
      <c r="Y26">
        <f>BAWANA!AW26+BAWANA!AX26</f>
        <v>3</v>
      </c>
      <c r="Z26">
        <f>BAWANA!BD26+BAWANA!BE26</f>
        <v>3</v>
      </c>
      <c r="AA26">
        <f>BAWANA!X26+BAWANA!Y26</f>
        <v>3</v>
      </c>
      <c r="AB26">
        <f>BAWANA!AE26+BAWANA!AF26</f>
        <v>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260</v>
      </c>
      <c r="C27">
        <f>BAWANA!C27</f>
        <v>60</v>
      </c>
      <c r="D27">
        <f>BAWANA!AL27</f>
        <v>0</v>
      </c>
      <c r="E27">
        <f>BAWANA!AM27</f>
        <v>48</v>
      </c>
      <c r="F27">
        <f t="shared" si="4"/>
        <v>256</v>
      </c>
      <c r="G27">
        <f t="shared" si="5"/>
        <v>48</v>
      </c>
      <c r="H27" s="154"/>
      <c r="I27">
        <f>BRPL_EOD!AK27+BRPL_EOD!AL27</f>
        <v>18.68</v>
      </c>
      <c r="J27">
        <f>BYPL_EOD!AK27+BYPL_EOD!AL27</f>
        <v>10.8</v>
      </c>
      <c r="K27">
        <f>MES_EOD!AK27+MES_EOD!AL27</f>
        <v>1.0900000000000001</v>
      </c>
      <c r="L27">
        <f>NDMC_EOD!AK27+NDMC_EOD!AL27</f>
        <v>4.38</v>
      </c>
      <c r="M27">
        <f>TPDDL_EOD!AK27+TPDDL_EOD!AL27</f>
        <v>13.05</v>
      </c>
      <c r="N27">
        <f t="shared" si="0"/>
        <v>48</v>
      </c>
      <c r="O27" s="154">
        <f t="shared" si="1"/>
        <v>0</v>
      </c>
      <c r="P27">
        <v>18.68</v>
      </c>
      <c r="Q27">
        <v>10.8</v>
      </c>
      <c r="R27">
        <v>1.0900000000000001</v>
      </c>
      <c r="S27">
        <v>4.38</v>
      </c>
      <c r="T27">
        <v>13.05</v>
      </c>
      <c r="U27" s="156">
        <f t="shared" si="2"/>
        <v>48</v>
      </c>
      <c r="V27" s="154">
        <f t="shared" si="3"/>
        <v>0</v>
      </c>
      <c r="Y27">
        <f>BAWANA!AW27+BAWANA!AX27</f>
        <v>6</v>
      </c>
      <c r="Z27">
        <f>BAWANA!BD27+BAWANA!BE27</f>
        <v>6</v>
      </c>
      <c r="AA27">
        <f>BAWANA!X27+BAWANA!Y27</f>
        <v>6</v>
      </c>
      <c r="AB27">
        <f>BAWANA!AE27+BAWANA!AF27</f>
        <v>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260</v>
      </c>
      <c r="C28">
        <f>BAWANA!C28</f>
        <v>60</v>
      </c>
      <c r="D28">
        <f>BAWANA!AL28</f>
        <v>0</v>
      </c>
      <c r="E28">
        <f>BAWANA!AM28</f>
        <v>48</v>
      </c>
      <c r="F28">
        <f t="shared" si="4"/>
        <v>256</v>
      </c>
      <c r="G28">
        <f t="shared" si="5"/>
        <v>48</v>
      </c>
      <c r="H28" s="154"/>
      <c r="I28">
        <f>BRPL_EOD!AK28+BRPL_EOD!AL28</f>
        <v>18.68</v>
      </c>
      <c r="J28">
        <f>BYPL_EOD!AK28+BYPL_EOD!AL28</f>
        <v>10.8</v>
      </c>
      <c r="K28">
        <f>MES_EOD!AK28+MES_EOD!AL28</f>
        <v>1.0900000000000001</v>
      </c>
      <c r="L28">
        <f>NDMC_EOD!AK28+NDMC_EOD!AL28</f>
        <v>4.38</v>
      </c>
      <c r="M28">
        <f>TPDDL_EOD!AK28+TPDDL_EOD!AL28</f>
        <v>13.05</v>
      </c>
      <c r="N28">
        <f t="shared" si="0"/>
        <v>48</v>
      </c>
      <c r="O28" s="154">
        <f t="shared" si="1"/>
        <v>0</v>
      </c>
      <c r="P28">
        <v>18.68</v>
      </c>
      <c r="Q28">
        <v>10.8</v>
      </c>
      <c r="R28">
        <v>1.0900000000000001</v>
      </c>
      <c r="S28">
        <v>4.38</v>
      </c>
      <c r="T28">
        <v>13.05</v>
      </c>
      <c r="U28" s="156">
        <f t="shared" si="2"/>
        <v>48</v>
      </c>
      <c r="V28" s="154">
        <f t="shared" si="3"/>
        <v>0</v>
      </c>
      <c r="Y28">
        <f>BAWANA!AW28+BAWANA!AX28</f>
        <v>6</v>
      </c>
      <c r="Z28">
        <f>BAWANA!BD28+BAWANA!BE28</f>
        <v>6</v>
      </c>
      <c r="AA28">
        <f>BAWANA!X28+BAWANA!Y28</f>
        <v>6</v>
      </c>
      <c r="AB28">
        <f>BAWANA!AE28+BAWANA!AF28</f>
        <v>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71.23</v>
      </c>
      <c r="E29">
        <f>BAWANA!AM29</f>
        <v>0</v>
      </c>
      <c r="F29">
        <f t="shared" si="4"/>
        <v>256</v>
      </c>
      <c r="G29">
        <f t="shared" si="5"/>
        <v>71.23</v>
      </c>
      <c r="H29" s="154"/>
      <c r="I29">
        <f>BRPL_EOD!AK29+BRPL_EOD!AL29</f>
        <v>21.08</v>
      </c>
      <c r="J29">
        <f>BYPL_EOD!AK29+BYPL_EOD!AL29</f>
        <v>12.19</v>
      </c>
      <c r="K29">
        <f>MES_EOD!AK29+MES_EOD!AL29</f>
        <v>1.23</v>
      </c>
      <c r="L29">
        <f>NDMC_EOD!AK29+NDMC_EOD!AL29</f>
        <v>22</v>
      </c>
      <c r="M29">
        <f>TPDDL_EOD!AK29+TPDDL_EOD!AL29</f>
        <v>14.73</v>
      </c>
      <c r="N29">
        <f t="shared" si="0"/>
        <v>71.22999999999999</v>
      </c>
      <c r="O29" s="154">
        <f t="shared" si="1"/>
        <v>0</v>
      </c>
      <c r="P29">
        <v>21.080000000000002</v>
      </c>
      <c r="Q29">
        <v>12.190000000000001</v>
      </c>
      <c r="R29">
        <v>1.2300000000000002</v>
      </c>
      <c r="S29">
        <v>22.000000000000004</v>
      </c>
      <c r="T29">
        <v>14.730000000000004</v>
      </c>
      <c r="U29" s="156">
        <f t="shared" si="2"/>
        <v>71.23</v>
      </c>
      <c r="V29" s="154">
        <f t="shared" si="3"/>
        <v>0</v>
      </c>
      <c r="Y29">
        <f>BAWANA!AW29+BAWANA!AX29</f>
        <v>6.77</v>
      </c>
      <c r="Z29">
        <f>BAWANA!BD29+BAWANA!BE29</f>
        <v>32</v>
      </c>
      <c r="AA29">
        <f>BAWANA!X29+BAWANA!Y29</f>
        <v>6.77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71.23</v>
      </c>
      <c r="E30">
        <f>BAWANA!AM30</f>
        <v>0</v>
      </c>
      <c r="F30">
        <f t="shared" si="4"/>
        <v>256</v>
      </c>
      <c r="G30">
        <f t="shared" si="5"/>
        <v>71.23</v>
      </c>
      <c r="H30" s="154"/>
      <c r="I30">
        <f>BRPL_EOD!AK30+BRPL_EOD!AL30</f>
        <v>21.08</v>
      </c>
      <c r="J30">
        <f>BYPL_EOD!AK30+BYPL_EOD!AL30</f>
        <v>12.19</v>
      </c>
      <c r="K30">
        <f>MES_EOD!AK30+MES_EOD!AL30</f>
        <v>1.23</v>
      </c>
      <c r="L30">
        <f>NDMC_EOD!AK30+NDMC_EOD!AL30</f>
        <v>22</v>
      </c>
      <c r="M30">
        <f>TPDDL_EOD!AK30+TPDDL_EOD!AL30</f>
        <v>14.73</v>
      </c>
      <c r="N30">
        <f t="shared" si="0"/>
        <v>71.22999999999999</v>
      </c>
      <c r="O30" s="154">
        <f t="shared" si="1"/>
        <v>0</v>
      </c>
      <c r="P30">
        <v>21.080000000000002</v>
      </c>
      <c r="Q30">
        <v>12.190000000000001</v>
      </c>
      <c r="R30">
        <v>1.2300000000000002</v>
      </c>
      <c r="S30">
        <v>22.000000000000004</v>
      </c>
      <c r="T30">
        <v>14.730000000000004</v>
      </c>
      <c r="U30" s="156">
        <f t="shared" si="2"/>
        <v>71.23</v>
      </c>
      <c r="V30" s="154">
        <f t="shared" si="3"/>
        <v>0</v>
      </c>
      <c r="Y30">
        <f>BAWANA!AW30+BAWANA!AX30</f>
        <v>6.77</v>
      </c>
      <c r="Z30">
        <f>BAWANA!BD30+BAWANA!BE30</f>
        <v>32</v>
      </c>
      <c r="AA30">
        <f>BAWANA!X30+BAWANA!Y30</f>
        <v>6.77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71.23</v>
      </c>
      <c r="E31">
        <f>BAWANA!AM31</f>
        <v>0</v>
      </c>
      <c r="F31">
        <f t="shared" si="4"/>
        <v>256</v>
      </c>
      <c r="G31">
        <f t="shared" si="5"/>
        <v>71.23</v>
      </c>
      <c r="H31" s="154"/>
      <c r="I31">
        <f>BRPL_EOD!AK31+BRPL_EOD!AL31</f>
        <v>21.08</v>
      </c>
      <c r="J31">
        <f>BYPL_EOD!AK31+BYPL_EOD!AL31</f>
        <v>12.19</v>
      </c>
      <c r="K31">
        <f>MES_EOD!AK31+MES_EOD!AL31</f>
        <v>1.23</v>
      </c>
      <c r="L31">
        <f>NDMC_EOD!AK31+NDMC_EOD!AL31</f>
        <v>22</v>
      </c>
      <c r="M31">
        <f>TPDDL_EOD!AK31+TPDDL_EOD!AL31</f>
        <v>14.73</v>
      </c>
      <c r="N31">
        <f t="shared" si="0"/>
        <v>71.22999999999999</v>
      </c>
      <c r="O31" s="154">
        <f t="shared" si="1"/>
        <v>0</v>
      </c>
      <c r="P31">
        <v>21.080000000000002</v>
      </c>
      <c r="Q31">
        <v>12.190000000000001</v>
      </c>
      <c r="R31">
        <v>1.2300000000000002</v>
      </c>
      <c r="S31">
        <v>22.000000000000004</v>
      </c>
      <c r="T31">
        <v>14.730000000000004</v>
      </c>
      <c r="U31" s="156">
        <f t="shared" si="2"/>
        <v>71.23</v>
      </c>
      <c r="V31" s="154">
        <f t="shared" si="3"/>
        <v>0</v>
      </c>
      <c r="Y31">
        <f>BAWANA!AW31+BAWANA!AX31</f>
        <v>6.77</v>
      </c>
      <c r="Z31">
        <f>BAWANA!BD31+BAWANA!BE31</f>
        <v>32</v>
      </c>
      <c r="AA31">
        <f>BAWANA!X31+BAWANA!Y31</f>
        <v>6.77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71.23</v>
      </c>
      <c r="E32">
        <f>BAWANA!AM32</f>
        <v>0</v>
      </c>
      <c r="F32">
        <f t="shared" si="4"/>
        <v>256</v>
      </c>
      <c r="G32">
        <f t="shared" si="5"/>
        <v>71.23</v>
      </c>
      <c r="H32" s="154"/>
      <c r="I32">
        <f>BRPL_EOD!AK32+BRPL_EOD!AL32</f>
        <v>21.08</v>
      </c>
      <c r="J32">
        <f>BYPL_EOD!AK32+BYPL_EOD!AL32</f>
        <v>12.19</v>
      </c>
      <c r="K32">
        <f>MES_EOD!AK32+MES_EOD!AL32</f>
        <v>1.23</v>
      </c>
      <c r="L32">
        <f>NDMC_EOD!AK32+NDMC_EOD!AL32</f>
        <v>22</v>
      </c>
      <c r="M32">
        <f>TPDDL_EOD!AK32+TPDDL_EOD!AL32</f>
        <v>14.73</v>
      </c>
      <c r="N32">
        <f t="shared" si="0"/>
        <v>71.22999999999999</v>
      </c>
      <c r="O32" s="154">
        <f t="shared" si="1"/>
        <v>0</v>
      </c>
      <c r="P32">
        <v>21.080000000000002</v>
      </c>
      <c r="Q32">
        <v>12.190000000000001</v>
      </c>
      <c r="R32">
        <v>1.2300000000000002</v>
      </c>
      <c r="S32">
        <v>22.000000000000004</v>
      </c>
      <c r="T32">
        <v>14.730000000000004</v>
      </c>
      <c r="U32" s="156">
        <f t="shared" si="2"/>
        <v>71.23</v>
      </c>
      <c r="V32" s="154">
        <f t="shared" si="3"/>
        <v>0</v>
      </c>
      <c r="Y32">
        <f>BAWANA!AW32+BAWANA!AX32</f>
        <v>6.77</v>
      </c>
      <c r="Z32">
        <f>BAWANA!BD32+BAWANA!BE32</f>
        <v>32</v>
      </c>
      <c r="AA32">
        <f>BAWANA!X32+BAWANA!Y32</f>
        <v>6.77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71.23</v>
      </c>
      <c r="E33">
        <f>BAWANA!AM33</f>
        <v>0</v>
      </c>
      <c r="F33">
        <f t="shared" si="4"/>
        <v>256</v>
      </c>
      <c r="G33">
        <f t="shared" si="5"/>
        <v>71.23</v>
      </c>
      <c r="H33" s="154"/>
      <c r="I33">
        <f>BRPL_EOD!AK33+BRPL_EOD!AL33</f>
        <v>21.08</v>
      </c>
      <c r="J33">
        <f>BYPL_EOD!AK33+BYPL_EOD!AL33</f>
        <v>12.19</v>
      </c>
      <c r="K33">
        <f>MES_EOD!AK33+MES_EOD!AL33</f>
        <v>1.23</v>
      </c>
      <c r="L33">
        <f>NDMC_EOD!AK33+NDMC_EOD!AL33</f>
        <v>22</v>
      </c>
      <c r="M33">
        <f>TPDDL_EOD!AK33+TPDDL_EOD!AL33</f>
        <v>14.73</v>
      </c>
      <c r="N33">
        <f t="shared" si="0"/>
        <v>71.22999999999999</v>
      </c>
      <c r="O33" s="154">
        <f t="shared" si="1"/>
        <v>0</v>
      </c>
      <c r="P33">
        <v>21.080000000000002</v>
      </c>
      <c r="Q33">
        <v>12.190000000000001</v>
      </c>
      <c r="R33">
        <v>1.2300000000000002</v>
      </c>
      <c r="S33">
        <v>22.000000000000004</v>
      </c>
      <c r="T33">
        <v>14.730000000000004</v>
      </c>
      <c r="U33" s="156">
        <f t="shared" si="2"/>
        <v>71.23</v>
      </c>
      <c r="V33" s="154">
        <f t="shared" si="3"/>
        <v>0</v>
      </c>
      <c r="Y33">
        <f>BAWANA!AW33+BAWANA!AX33</f>
        <v>6.77</v>
      </c>
      <c r="Z33">
        <f>BAWANA!BD33+BAWANA!BE33</f>
        <v>32</v>
      </c>
      <c r="AA33">
        <f>BAWANA!X33+BAWANA!Y33</f>
        <v>6.77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115.18</v>
      </c>
      <c r="E34">
        <f>BAWANA!AM34</f>
        <v>0</v>
      </c>
      <c r="F34">
        <f t="shared" si="4"/>
        <v>256</v>
      </c>
      <c r="G34">
        <f t="shared" si="5"/>
        <v>115.18</v>
      </c>
      <c r="H34" s="154"/>
      <c r="I34">
        <f>BRPL_EOD!AK34+BRPL_EOD!AL34</f>
        <v>39.9</v>
      </c>
      <c r="J34">
        <f>BYPL_EOD!AK34+BYPL_EOD!AL34</f>
        <v>23.07</v>
      </c>
      <c r="K34">
        <f>MES_EOD!AK34+MES_EOD!AL34</f>
        <v>2.33</v>
      </c>
      <c r="L34">
        <f>NDMC_EOD!AK34+NDMC_EOD!AL34</f>
        <v>22</v>
      </c>
      <c r="M34">
        <f>TPDDL_EOD!AK34+TPDDL_EOD!AL34</f>
        <v>27.88</v>
      </c>
      <c r="N34">
        <f t="shared" si="0"/>
        <v>115.17999999999999</v>
      </c>
      <c r="O34" s="154">
        <f t="shared" si="1"/>
        <v>0</v>
      </c>
      <c r="P34">
        <v>39.900000000000006</v>
      </c>
      <c r="Q34">
        <v>23.070000000000004</v>
      </c>
      <c r="R34">
        <v>2.3300000000000005</v>
      </c>
      <c r="S34">
        <v>22.000000000000004</v>
      </c>
      <c r="T34">
        <v>27.880000000000003</v>
      </c>
      <c r="U34" s="156">
        <f t="shared" si="2"/>
        <v>115.18</v>
      </c>
      <c r="V34" s="154">
        <f t="shared" si="3"/>
        <v>0</v>
      </c>
      <c r="Y34">
        <f>BAWANA!AW34+BAWANA!AX34</f>
        <v>12.82</v>
      </c>
      <c r="Z34">
        <f>BAWANA!BD34+BAWANA!BE34</f>
        <v>32</v>
      </c>
      <c r="AA34">
        <f>BAWANA!X34+BAWANA!Y34</f>
        <v>12.82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172.08</v>
      </c>
      <c r="E35">
        <f>BAWANA!AM35</f>
        <v>0</v>
      </c>
      <c r="F35">
        <f t="shared" si="4"/>
        <v>256</v>
      </c>
      <c r="G35">
        <f t="shared" si="5"/>
        <v>172.08</v>
      </c>
      <c r="H35" s="154"/>
      <c r="I35">
        <f>BRPL_EOD!AK35+BRPL_EOD!AL35</f>
        <v>70</v>
      </c>
      <c r="J35">
        <f>BYPL_EOD!AK35+BYPL_EOD!AL35</f>
        <v>55</v>
      </c>
      <c r="K35">
        <f>MES_EOD!AK35+MES_EOD!AL35</f>
        <v>5</v>
      </c>
      <c r="L35">
        <f>NDMC_EOD!AK35+NDMC_EOD!AL35</f>
        <v>22</v>
      </c>
      <c r="M35">
        <f>TPDDL_EOD!AK35+TPDDL_EOD!AL35</f>
        <v>20.079999999999998</v>
      </c>
      <c r="N35">
        <f t="shared" si="0"/>
        <v>172.07999999999998</v>
      </c>
      <c r="O35" s="154">
        <f t="shared" si="1"/>
        <v>0</v>
      </c>
      <c r="P35">
        <v>70.000000000000014</v>
      </c>
      <c r="Q35">
        <v>55.000000000000007</v>
      </c>
      <c r="R35">
        <v>5.0000000000000009</v>
      </c>
      <c r="S35">
        <v>22.000000000000004</v>
      </c>
      <c r="T35">
        <v>20.080000000000002</v>
      </c>
      <c r="U35" s="156">
        <f t="shared" si="2"/>
        <v>172.08000000000004</v>
      </c>
      <c r="V35" s="154">
        <f t="shared" si="3"/>
        <v>0</v>
      </c>
      <c r="Y35">
        <f>BAWANA!AW35+BAWANA!AX35</f>
        <v>5.92</v>
      </c>
      <c r="Z35">
        <f>BAWANA!BD35+BAWANA!BE35</f>
        <v>32</v>
      </c>
      <c r="AA35">
        <f>BAWANA!X35+BAWANA!Y35</f>
        <v>5.92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213.19</v>
      </c>
      <c r="E36">
        <f>BAWANA!AM36</f>
        <v>0</v>
      </c>
      <c r="F36">
        <f t="shared" si="4"/>
        <v>256</v>
      </c>
      <c r="G36">
        <f t="shared" si="5"/>
        <v>213.19</v>
      </c>
      <c r="H36" s="154"/>
      <c r="I36">
        <f>BRPL_EOD!AK36+BRPL_EOD!AL36</f>
        <v>77.23</v>
      </c>
      <c r="J36">
        <f>BYPL_EOD!AK36+BYPL_EOD!AL36</f>
        <v>55</v>
      </c>
      <c r="K36">
        <f>MES_EOD!AK36+MES_EOD!AL36</f>
        <v>5</v>
      </c>
      <c r="L36">
        <f>NDMC_EOD!AK36+NDMC_EOD!AL36</f>
        <v>22</v>
      </c>
      <c r="M36">
        <f>TPDDL_EOD!AK36+TPDDL_EOD!AL36</f>
        <v>53.96</v>
      </c>
      <c r="N36">
        <f t="shared" si="0"/>
        <v>213.19000000000003</v>
      </c>
      <c r="O36" s="154">
        <f t="shared" si="1"/>
        <v>0</v>
      </c>
      <c r="P36">
        <v>77.22999999999999</v>
      </c>
      <c r="Q36">
        <v>54.999999999999993</v>
      </c>
      <c r="R36">
        <v>4.9999999999999991</v>
      </c>
      <c r="S36">
        <v>21.999999999999996</v>
      </c>
      <c r="T36">
        <v>53.959999999999994</v>
      </c>
      <c r="U36" s="156">
        <f t="shared" si="2"/>
        <v>213.19</v>
      </c>
      <c r="V36" s="154">
        <f t="shared" si="3"/>
        <v>0</v>
      </c>
      <c r="Y36">
        <f>BAWANA!AW36+BAWANA!AX36</f>
        <v>24.81</v>
      </c>
      <c r="Z36">
        <f>BAWANA!BD36+BAWANA!BE36</f>
        <v>32</v>
      </c>
      <c r="AA36">
        <f>BAWANA!X36+BAWANA!Y36</f>
        <v>24.81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213.19</v>
      </c>
      <c r="E37">
        <f>BAWANA!AM37</f>
        <v>0</v>
      </c>
      <c r="F37">
        <f t="shared" si="4"/>
        <v>256</v>
      </c>
      <c r="G37">
        <f t="shared" si="5"/>
        <v>213.19</v>
      </c>
      <c r="H37" s="154"/>
      <c r="I37">
        <f>BRPL_EOD!AK37+BRPL_EOD!AL37</f>
        <v>77.23</v>
      </c>
      <c r="J37">
        <f>BYPL_EOD!AK37+BYPL_EOD!AL37</f>
        <v>55</v>
      </c>
      <c r="K37">
        <f>MES_EOD!AK37+MES_EOD!AL37</f>
        <v>5</v>
      </c>
      <c r="L37">
        <f>NDMC_EOD!AK37+NDMC_EOD!AL37</f>
        <v>22</v>
      </c>
      <c r="M37">
        <f>TPDDL_EOD!AK37+TPDDL_EOD!AL37</f>
        <v>53.96</v>
      </c>
      <c r="N37">
        <f t="shared" si="0"/>
        <v>213.19000000000003</v>
      </c>
      <c r="O37" s="154">
        <f t="shared" si="1"/>
        <v>0</v>
      </c>
      <c r="P37">
        <v>77.22999999999999</v>
      </c>
      <c r="Q37">
        <v>54.999999999999993</v>
      </c>
      <c r="R37">
        <v>4.9999999999999991</v>
      </c>
      <c r="S37">
        <v>21.999999999999996</v>
      </c>
      <c r="T37">
        <v>53.959999999999994</v>
      </c>
      <c r="U37" s="156">
        <f t="shared" si="2"/>
        <v>213.19</v>
      </c>
      <c r="V37" s="154">
        <f t="shared" si="3"/>
        <v>0</v>
      </c>
      <c r="Y37">
        <f>BAWANA!AW37+BAWANA!AX37</f>
        <v>24.81</v>
      </c>
      <c r="Z37">
        <f>BAWANA!BD37+BAWANA!BE37</f>
        <v>32</v>
      </c>
      <c r="AA37">
        <f>BAWANA!X37+BAWANA!Y37</f>
        <v>24.81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213.19</v>
      </c>
      <c r="E38">
        <f>BAWANA!AM38</f>
        <v>0</v>
      </c>
      <c r="F38">
        <f t="shared" si="4"/>
        <v>256</v>
      </c>
      <c r="G38">
        <f t="shared" si="5"/>
        <v>213.19</v>
      </c>
      <c r="H38" s="154"/>
      <c r="I38">
        <f>BRPL_EOD!AK38+BRPL_EOD!AL38</f>
        <v>77.23</v>
      </c>
      <c r="J38">
        <f>BYPL_EOD!AK38+BYPL_EOD!AL38</f>
        <v>55</v>
      </c>
      <c r="K38">
        <f>MES_EOD!AK38+MES_EOD!AL38</f>
        <v>5</v>
      </c>
      <c r="L38">
        <f>NDMC_EOD!AK38+NDMC_EOD!AL38</f>
        <v>22</v>
      </c>
      <c r="M38">
        <f>TPDDL_EOD!AK38+TPDDL_EOD!AL38</f>
        <v>53.96</v>
      </c>
      <c r="N38">
        <f t="shared" si="0"/>
        <v>213.19000000000003</v>
      </c>
      <c r="O38" s="154">
        <f t="shared" si="1"/>
        <v>0</v>
      </c>
      <c r="P38">
        <v>77.22999999999999</v>
      </c>
      <c r="Q38">
        <v>54.999999999999993</v>
      </c>
      <c r="R38">
        <v>4.9999999999999991</v>
      </c>
      <c r="S38">
        <v>21.999999999999996</v>
      </c>
      <c r="T38">
        <v>53.959999999999994</v>
      </c>
      <c r="U38" s="156">
        <f t="shared" si="2"/>
        <v>213.19</v>
      </c>
      <c r="V38" s="154">
        <f t="shared" si="3"/>
        <v>0</v>
      </c>
      <c r="Y38">
        <f>BAWANA!AW38+BAWANA!AX38</f>
        <v>24.81</v>
      </c>
      <c r="Z38">
        <f>BAWANA!BD38+BAWANA!BE38</f>
        <v>32</v>
      </c>
      <c r="AA38">
        <f>BAWANA!X38+BAWANA!Y38</f>
        <v>24.81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214.2</v>
      </c>
      <c r="E39">
        <f>BAWANA!AM39</f>
        <v>0</v>
      </c>
      <c r="F39">
        <f t="shared" si="4"/>
        <v>256</v>
      </c>
      <c r="G39">
        <f t="shared" si="5"/>
        <v>214.2</v>
      </c>
      <c r="H39" s="154"/>
      <c r="I39">
        <f>BRPL_EOD!AK39+BRPL_EOD!AL39</f>
        <v>81.209999999999994</v>
      </c>
      <c r="J39">
        <f>BYPL_EOD!AK39+BYPL_EOD!AL39</f>
        <v>46.96</v>
      </c>
      <c r="K39">
        <f>MES_EOD!AK39+MES_EOD!AL39</f>
        <v>5</v>
      </c>
      <c r="L39">
        <f>NDMC_EOD!AK39+NDMC_EOD!AL39</f>
        <v>22</v>
      </c>
      <c r="M39">
        <f>TPDDL_EOD!AK39+TPDDL_EOD!AL39</f>
        <v>56.74</v>
      </c>
      <c r="N39">
        <f t="shared" si="0"/>
        <v>211.91</v>
      </c>
      <c r="O39" s="154">
        <f t="shared" si="1"/>
        <v>2.289999999999992</v>
      </c>
      <c r="P39">
        <v>82.087593789816424</v>
      </c>
      <c r="Q39">
        <v>47.467472040016986</v>
      </c>
      <c r="R39">
        <v>5.054032372233495</v>
      </c>
      <c r="S39">
        <v>22.237742437827379</v>
      </c>
      <c r="T39">
        <v>57.353159360105707</v>
      </c>
      <c r="U39" s="156">
        <f t="shared" si="2"/>
        <v>214.20000000000002</v>
      </c>
      <c r="V39" s="154">
        <f t="shared" si="3"/>
        <v>0</v>
      </c>
      <c r="Y39">
        <f>BAWANA!AW39+BAWANA!AX39</f>
        <v>23.8</v>
      </c>
      <c r="Z39">
        <f>BAWANA!BD39+BAWANA!BE39</f>
        <v>32</v>
      </c>
      <c r="AA39">
        <f>BAWANA!X39+BAWANA!Y39</f>
        <v>23.8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214.2</v>
      </c>
      <c r="E40">
        <f>BAWANA!AM40</f>
        <v>0</v>
      </c>
      <c r="F40">
        <f t="shared" si="4"/>
        <v>256</v>
      </c>
      <c r="G40">
        <f t="shared" si="5"/>
        <v>214.2</v>
      </c>
      <c r="H40" s="154"/>
      <c r="I40">
        <f>BRPL_EOD!AK40+BRPL_EOD!AL40</f>
        <v>81.209999999999994</v>
      </c>
      <c r="J40">
        <f>BYPL_EOD!AK40+BYPL_EOD!AL40</f>
        <v>46.96</v>
      </c>
      <c r="K40">
        <f>MES_EOD!AK40+MES_EOD!AL40</f>
        <v>5</v>
      </c>
      <c r="L40">
        <f>NDMC_EOD!AK40+NDMC_EOD!AL40</f>
        <v>22</v>
      </c>
      <c r="M40">
        <f>TPDDL_EOD!AK40+TPDDL_EOD!AL40</f>
        <v>56.74</v>
      </c>
      <c r="N40">
        <f t="shared" si="0"/>
        <v>211.91</v>
      </c>
      <c r="O40" s="154">
        <f t="shared" si="1"/>
        <v>2.289999999999992</v>
      </c>
      <c r="P40">
        <v>82.087593789816424</v>
      </c>
      <c r="Q40">
        <v>47.467472040016986</v>
      </c>
      <c r="R40">
        <v>5.054032372233495</v>
      </c>
      <c r="S40">
        <v>22.237742437827379</v>
      </c>
      <c r="T40">
        <v>57.353159360105707</v>
      </c>
      <c r="U40" s="156">
        <f t="shared" si="2"/>
        <v>214.20000000000002</v>
      </c>
      <c r="V40" s="154">
        <f t="shared" si="3"/>
        <v>0</v>
      </c>
      <c r="Y40">
        <f>BAWANA!AW40+BAWANA!AX40</f>
        <v>23.8</v>
      </c>
      <c r="Z40">
        <f>BAWANA!BD40+BAWANA!BE40</f>
        <v>32</v>
      </c>
      <c r="AA40">
        <f>BAWANA!X40+BAWANA!Y40</f>
        <v>23.8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214.2</v>
      </c>
      <c r="E41">
        <f>BAWANA!AM41</f>
        <v>0</v>
      </c>
      <c r="F41">
        <f t="shared" si="4"/>
        <v>256</v>
      </c>
      <c r="G41">
        <f t="shared" si="5"/>
        <v>214.2</v>
      </c>
      <c r="H41" s="154"/>
      <c r="I41">
        <f>BRPL_EOD!AK41+BRPL_EOD!AL41</f>
        <v>81.209999999999994</v>
      </c>
      <c r="J41">
        <f>BYPL_EOD!AK41+BYPL_EOD!AL41</f>
        <v>46.96</v>
      </c>
      <c r="K41">
        <f>MES_EOD!AK41+MES_EOD!AL41</f>
        <v>5</v>
      </c>
      <c r="L41">
        <f>NDMC_EOD!AK41+NDMC_EOD!AL41</f>
        <v>22</v>
      </c>
      <c r="M41">
        <f>TPDDL_EOD!AK41+TPDDL_EOD!AL41</f>
        <v>56.74</v>
      </c>
      <c r="N41">
        <f t="shared" si="0"/>
        <v>211.91</v>
      </c>
      <c r="O41" s="154">
        <f t="shared" si="1"/>
        <v>2.289999999999992</v>
      </c>
      <c r="P41">
        <v>82.087593789816424</v>
      </c>
      <c r="Q41">
        <v>47.467472040016986</v>
      </c>
      <c r="R41">
        <v>5.054032372233495</v>
      </c>
      <c r="S41">
        <v>22.237742437827379</v>
      </c>
      <c r="T41">
        <v>57.353159360105707</v>
      </c>
      <c r="U41" s="156">
        <f t="shared" si="2"/>
        <v>214.20000000000002</v>
      </c>
      <c r="V41" s="154">
        <f t="shared" si="3"/>
        <v>0</v>
      </c>
      <c r="Y41">
        <f>BAWANA!AW41+BAWANA!AX41</f>
        <v>23.8</v>
      </c>
      <c r="Z41">
        <f>BAWANA!BD41+BAWANA!BE41</f>
        <v>32</v>
      </c>
      <c r="AA41">
        <f>BAWANA!X41+BAWANA!Y41</f>
        <v>23.8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214.2</v>
      </c>
      <c r="E42">
        <f>BAWANA!AM42</f>
        <v>0</v>
      </c>
      <c r="F42">
        <f t="shared" si="4"/>
        <v>256</v>
      </c>
      <c r="G42">
        <f t="shared" si="5"/>
        <v>214.2</v>
      </c>
      <c r="H42" s="154"/>
      <c r="I42">
        <f>BRPL_EOD!AK42+BRPL_EOD!AL42</f>
        <v>81.209999999999994</v>
      </c>
      <c r="J42">
        <f>BYPL_EOD!AK42+BYPL_EOD!AL42</f>
        <v>46.96</v>
      </c>
      <c r="K42">
        <f>MES_EOD!AK42+MES_EOD!AL42</f>
        <v>5</v>
      </c>
      <c r="L42">
        <f>NDMC_EOD!AK42+NDMC_EOD!AL42</f>
        <v>22</v>
      </c>
      <c r="M42">
        <f>TPDDL_EOD!AK42+TPDDL_EOD!AL42</f>
        <v>56.74</v>
      </c>
      <c r="N42">
        <f t="shared" si="0"/>
        <v>211.91</v>
      </c>
      <c r="O42" s="154">
        <f t="shared" si="1"/>
        <v>2.289999999999992</v>
      </c>
      <c r="P42">
        <v>82.087593789816424</v>
      </c>
      <c r="Q42">
        <v>47.467472040016986</v>
      </c>
      <c r="R42">
        <v>5.054032372233495</v>
      </c>
      <c r="S42">
        <v>22.237742437827379</v>
      </c>
      <c r="T42">
        <v>57.353159360105707</v>
      </c>
      <c r="U42" s="156">
        <f t="shared" si="2"/>
        <v>214.20000000000002</v>
      </c>
      <c r="V42" s="154">
        <f t="shared" si="3"/>
        <v>0</v>
      </c>
      <c r="Y42">
        <f>BAWANA!AW42+BAWANA!AX42</f>
        <v>23.8</v>
      </c>
      <c r="Z42">
        <f>BAWANA!BD42+BAWANA!BE42</f>
        <v>32</v>
      </c>
      <c r="AA42">
        <f>BAWANA!X42+BAWANA!Y42</f>
        <v>23.8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214.2</v>
      </c>
      <c r="E43">
        <f>BAWANA!AM43</f>
        <v>0</v>
      </c>
      <c r="F43">
        <f t="shared" si="4"/>
        <v>256</v>
      </c>
      <c r="G43">
        <f t="shared" si="5"/>
        <v>214.2</v>
      </c>
      <c r="H43" s="154"/>
      <c r="I43">
        <f>BRPL_EOD!AK43+BRPL_EOD!AL43</f>
        <v>84</v>
      </c>
      <c r="J43">
        <f>BYPL_EOD!AK43+BYPL_EOD!AL43</f>
        <v>42.84</v>
      </c>
      <c r="K43">
        <f>MES_EOD!AK43+MES_EOD!AL43</f>
        <v>5</v>
      </c>
      <c r="L43">
        <f>NDMC_EOD!AK43+NDMC_EOD!AL43</f>
        <v>23.36</v>
      </c>
      <c r="M43">
        <f>TPDDL_EOD!AK43+TPDDL_EOD!AL43</f>
        <v>59</v>
      </c>
      <c r="N43">
        <f t="shared" si="0"/>
        <v>214.2</v>
      </c>
      <c r="O43" s="154">
        <f t="shared" si="1"/>
        <v>0</v>
      </c>
      <c r="P43">
        <v>84</v>
      </c>
      <c r="Q43">
        <v>42.84</v>
      </c>
      <c r="R43">
        <v>5</v>
      </c>
      <c r="S43">
        <v>23.36</v>
      </c>
      <c r="T43">
        <v>59</v>
      </c>
      <c r="U43" s="156">
        <f t="shared" si="2"/>
        <v>214.2</v>
      </c>
      <c r="V43" s="154">
        <f t="shared" si="3"/>
        <v>0</v>
      </c>
      <c r="Y43">
        <f>BAWANA!AW43+BAWANA!AX43</f>
        <v>23.8</v>
      </c>
      <c r="Z43">
        <f>BAWANA!BD43+BAWANA!BE43</f>
        <v>32</v>
      </c>
      <c r="AA43">
        <f>BAWANA!X43+BAWANA!Y43</f>
        <v>23.8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214.2</v>
      </c>
      <c r="E44">
        <f>BAWANA!AM44</f>
        <v>0</v>
      </c>
      <c r="F44">
        <f t="shared" si="4"/>
        <v>256</v>
      </c>
      <c r="G44">
        <f t="shared" si="5"/>
        <v>214.2</v>
      </c>
      <c r="H44" s="154"/>
      <c r="I44">
        <f>BRPL_EOD!AK44+BRPL_EOD!AL44</f>
        <v>84</v>
      </c>
      <c r="J44">
        <f>BYPL_EOD!AK44+BYPL_EOD!AL44</f>
        <v>42.84</v>
      </c>
      <c r="K44">
        <f>MES_EOD!AK44+MES_EOD!AL44</f>
        <v>5</v>
      </c>
      <c r="L44">
        <f>NDMC_EOD!AK44+NDMC_EOD!AL44</f>
        <v>23.36</v>
      </c>
      <c r="M44">
        <f>TPDDL_EOD!AK44+TPDDL_EOD!AL44</f>
        <v>59</v>
      </c>
      <c r="N44">
        <f t="shared" si="0"/>
        <v>214.2</v>
      </c>
      <c r="O44" s="154">
        <f t="shared" si="1"/>
        <v>0</v>
      </c>
      <c r="P44">
        <v>84</v>
      </c>
      <c r="Q44">
        <v>42.84</v>
      </c>
      <c r="R44">
        <v>5</v>
      </c>
      <c r="S44">
        <v>23.36</v>
      </c>
      <c r="T44">
        <v>59</v>
      </c>
      <c r="U44" s="156">
        <f t="shared" si="2"/>
        <v>214.2</v>
      </c>
      <c r="V44" s="154">
        <f t="shared" si="3"/>
        <v>0</v>
      </c>
      <c r="Y44">
        <f>BAWANA!AW44+BAWANA!AX44</f>
        <v>23.8</v>
      </c>
      <c r="Z44">
        <f>BAWANA!BD44+BAWANA!BE44</f>
        <v>32</v>
      </c>
      <c r="AA44">
        <f>BAWANA!X44+BAWANA!Y44</f>
        <v>23.8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218.07999999999998</v>
      </c>
      <c r="E45">
        <f>BAWANA!AM45</f>
        <v>0</v>
      </c>
      <c r="F45">
        <f t="shared" si="4"/>
        <v>256</v>
      </c>
      <c r="G45">
        <f t="shared" si="5"/>
        <v>218.07999999999998</v>
      </c>
      <c r="H45" s="154"/>
      <c r="I45">
        <f>BRPL_EOD!AK45+BRPL_EOD!AL45</f>
        <v>84</v>
      </c>
      <c r="J45">
        <f>BYPL_EOD!AK45+BYPL_EOD!AL45</f>
        <v>46.72</v>
      </c>
      <c r="K45">
        <f>MES_EOD!AK45+MES_EOD!AL45</f>
        <v>5</v>
      </c>
      <c r="L45">
        <f>NDMC_EOD!AK45+NDMC_EOD!AL45</f>
        <v>23.36</v>
      </c>
      <c r="M45">
        <f>TPDDL_EOD!AK45+TPDDL_EOD!AL45</f>
        <v>59</v>
      </c>
      <c r="N45">
        <f t="shared" si="0"/>
        <v>218.07999999999998</v>
      </c>
      <c r="O45" s="154">
        <f t="shared" si="1"/>
        <v>0</v>
      </c>
      <c r="P45">
        <v>84</v>
      </c>
      <c r="Q45">
        <v>46.72</v>
      </c>
      <c r="R45">
        <v>5</v>
      </c>
      <c r="S45">
        <v>23.36</v>
      </c>
      <c r="T45">
        <v>59</v>
      </c>
      <c r="U45" s="156">
        <f t="shared" si="2"/>
        <v>218.07999999999998</v>
      </c>
      <c r="V45" s="154">
        <f t="shared" si="3"/>
        <v>0</v>
      </c>
      <c r="Y45">
        <f>BAWANA!AW45+BAWANA!AX45</f>
        <v>25.96</v>
      </c>
      <c r="Z45">
        <f>BAWANA!BD45+BAWANA!BE45</f>
        <v>25.96</v>
      </c>
      <c r="AA45">
        <f>BAWANA!X45+BAWANA!Y45</f>
        <v>25.96</v>
      </c>
      <c r="AB45">
        <f>BAWANA!AE45+BAWANA!AF45</f>
        <v>25.96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218.07999999999998</v>
      </c>
      <c r="E46">
        <f>BAWANA!AM46</f>
        <v>0</v>
      </c>
      <c r="F46">
        <f t="shared" si="4"/>
        <v>256</v>
      </c>
      <c r="G46">
        <f t="shared" si="5"/>
        <v>218.07999999999998</v>
      </c>
      <c r="H46" s="154"/>
      <c r="I46">
        <f>BRPL_EOD!AK46+BRPL_EOD!AL46</f>
        <v>84</v>
      </c>
      <c r="J46">
        <f>BYPL_EOD!AK46+BYPL_EOD!AL46</f>
        <v>46.72</v>
      </c>
      <c r="K46">
        <f>MES_EOD!AK46+MES_EOD!AL46</f>
        <v>5</v>
      </c>
      <c r="L46">
        <f>NDMC_EOD!AK46+NDMC_EOD!AL46</f>
        <v>23.36</v>
      </c>
      <c r="M46">
        <f>TPDDL_EOD!AK46+TPDDL_EOD!AL46</f>
        <v>59</v>
      </c>
      <c r="N46">
        <f t="shared" si="0"/>
        <v>218.07999999999998</v>
      </c>
      <c r="O46" s="154">
        <f t="shared" si="1"/>
        <v>0</v>
      </c>
      <c r="P46">
        <v>84</v>
      </c>
      <c r="Q46">
        <v>46.72</v>
      </c>
      <c r="R46">
        <v>5</v>
      </c>
      <c r="S46">
        <v>23.36</v>
      </c>
      <c r="T46">
        <v>59</v>
      </c>
      <c r="U46" s="156">
        <f t="shared" si="2"/>
        <v>218.07999999999998</v>
      </c>
      <c r="V46" s="154">
        <f t="shared" si="3"/>
        <v>0</v>
      </c>
      <c r="Y46">
        <f>BAWANA!AW46+BAWANA!AX46</f>
        <v>25.96</v>
      </c>
      <c r="Z46">
        <f>BAWANA!BD46+BAWANA!BE46</f>
        <v>25.96</v>
      </c>
      <c r="AA46">
        <f>BAWANA!X46+BAWANA!Y46</f>
        <v>25.96</v>
      </c>
      <c r="AB46">
        <f>BAWANA!AE46+BAWANA!AF46</f>
        <v>25.96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218.07999999999998</v>
      </c>
      <c r="E47">
        <f>BAWANA!AM47</f>
        <v>0</v>
      </c>
      <c r="F47">
        <f t="shared" si="4"/>
        <v>256</v>
      </c>
      <c r="G47">
        <f t="shared" si="5"/>
        <v>218.07999999999998</v>
      </c>
      <c r="H47" s="154"/>
      <c r="I47">
        <f>BRPL_EOD!AK47+BRPL_EOD!AL47</f>
        <v>84</v>
      </c>
      <c r="J47">
        <f>BYPL_EOD!AK47+BYPL_EOD!AL47</f>
        <v>46.72</v>
      </c>
      <c r="K47">
        <f>MES_EOD!AK47+MES_EOD!AL47</f>
        <v>5</v>
      </c>
      <c r="L47">
        <f>NDMC_EOD!AK47+NDMC_EOD!AL47</f>
        <v>23.36</v>
      </c>
      <c r="M47">
        <f>TPDDL_EOD!AK47+TPDDL_EOD!AL47</f>
        <v>59</v>
      </c>
      <c r="N47">
        <f t="shared" si="0"/>
        <v>218.07999999999998</v>
      </c>
      <c r="O47" s="154">
        <f t="shared" si="1"/>
        <v>0</v>
      </c>
      <c r="P47">
        <v>84</v>
      </c>
      <c r="Q47">
        <v>46.72</v>
      </c>
      <c r="R47">
        <v>5</v>
      </c>
      <c r="S47">
        <v>23.36</v>
      </c>
      <c r="T47">
        <v>59</v>
      </c>
      <c r="U47" s="156">
        <f t="shared" si="2"/>
        <v>218.07999999999998</v>
      </c>
      <c r="V47" s="154">
        <f t="shared" si="3"/>
        <v>0</v>
      </c>
      <c r="Y47">
        <f>BAWANA!AW47+BAWANA!AX47</f>
        <v>25.96</v>
      </c>
      <c r="Z47">
        <f>BAWANA!BD47+BAWANA!BE47</f>
        <v>25.96</v>
      </c>
      <c r="AA47">
        <f>BAWANA!X47+BAWANA!Y47</f>
        <v>25.96</v>
      </c>
      <c r="AB47">
        <f>BAWANA!AE47+BAWANA!AF47</f>
        <v>25.96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218.07999999999998</v>
      </c>
      <c r="E48">
        <f>BAWANA!AM48</f>
        <v>0</v>
      </c>
      <c r="F48">
        <f t="shared" si="4"/>
        <v>256</v>
      </c>
      <c r="G48">
        <f t="shared" si="5"/>
        <v>218.07999999999998</v>
      </c>
      <c r="H48" s="154"/>
      <c r="I48">
        <f>BRPL_EOD!AK48+BRPL_EOD!AL48</f>
        <v>84</v>
      </c>
      <c r="J48">
        <f>BYPL_EOD!AK48+BYPL_EOD!AL48</f>
        <v>46.72</v>
      </c>
      <c r="K48">
        <f>MES_EOD!AK48+MES_EOD!AL48</f>
        <v>5</v>
      </c>
      <c r="L48">
        <f>NDMC_EOD!AK48+NDMC_EOD!AL48</f>
        <v>23.36</v>
      </c>
      <c r="M48">
        <f>TPDDL_EOD!AK48+TPDDL_EOD!AL48</f>
        <v>59</v>
      </c>
      <c r="N48">
        <f t="shared" si="0"/>
        <v>218.07999999999998</v>
      </c>
      <c r="O48" s="154">
        <f t="shared" si="1"/>
        <v>0</v>
      </c>
      <c r="P48">
        <v>84</v>
      </c>
      <c r="Q48">
        <v>46.72</v>
      </c>
      <c r="R48">
        <v>5</v>
      </c>
      <c r="S48">
        <v>23.36</v>
      </c>
      <c r="T48">
        <v>59</v>
      </c>
      <c r="U48" s="156">
        <f t="shared" si="2"/>
        <v>218.07999999999998</v>
      </c>
      <c r="V48" s="154">
        <f t="shared" si="3"/>
        <v>0</v>
      </c>
      <c r="Y48">
        <f>BAWANA!AW48+BAWANA!AX48</f>
        <v>25.96</v>
      </c>
      <c r="Z48">
        <f>BAWANA!BD48+BAWANA!BE48</f>
        <v>25.96</v>
      </c>
      <c r="AA48">
        <f>BAWANA!X48+BAWANA!Y48</f>
        <v>25.96</v>
      </c>
      <c r="AB48">
        <f>BAWANA!AE48+BAWANA!AF48</f>
        <v>25.96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218.07999999999998</v>
      </c>
      <c r="E49">
        <f>BAWANA!AM49</f>
        <v>0</v>
      </c>
      <c r="F49">
        <f t="shared" si="4"/>
        <v>256</v>
      </c>
      <c r="G49">
        <f t="shared" si="5"/>
        <v>218.07999999999998</v>
      </c>
      <c r="H49" s="154"/>
      <c r="I49">
        <f>BRPL_EOD!AK49+BRPL_EOD!AL49</f>
        <v>84</v>
      </c>
      <c r="J49">
        <f>BYPL_EOD!AK49+BYPL_EOD!AL49</f>
        <v>46.72</v>
      </c>
      <c r="K49">
        <f>MES_EOD!AK49+MES_EOD!AL49</f>
        <v>5</v>
      </c>
      <c r="L49">
        <f>NDMC_EOD!AK49+NDMC_EOD!AL49</f>
        <v>23.36</v>
      </c>
      <c r="M49">
        <f>TPDDL_EOD!AK49+TPDDL_EOD!AL49</f>
        <v>59</v>
      </c>
      <c r="N49">
        <f t="shared" si="0"/>
        <v>218.07999999999998</v>
      </c>
      <c r="O49" s="154">
        <f t="shared" si="1"/>
        <v>0</v>
      </c>
      <c r="P49">
        <v>84</v>
      </c>
      <c r="Q49">
        <v>46.72</v>
      </c>
      <c r="R49">
        <v>5</v>
      </c>
      <c r="S49">
        <v>23.36</v>
      </c>
      <c r="T49">
        <v>59</v>
      </c>
      <c r="U49" s="156">
        <f t="shared" si="2"/>
        <v>218.07999999999998</v>
      </c>
      <c r="V49" s="154">
        <f t="shared" si="3"/>
        <v>0</v>
      </c>
      <c r="Y49">
        <f>BAWANA!AW49+BAWANA!AX49</f>
        <v>25.96</v>
      </c>
      <c r="Z49">
        <f>BAWANA!BD49+BAWANA!BE49</f>
        <v>25.96</v>
      </c>
      <c r="AA49">
        <f>BAWANA!X49+BAWANA!Y49</f>
        <v>25.96</v>
      </c>
      <c r="AB49">
        <f>BAWANA!AE49+BAWANA!AF49</f>
        <v>25.96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218.07999999999998</v>
      </c>
      <c r="E50">
        <f>BAWANA!AM50</f>
        <v>0</v>
      </c>
      <c r="F50">
        <f t="shared" si="4"/>
        <v>256</v>
      </c>
      <c r="G50">
        <f t="shared" si="5"/>
        <v>218.07999999999998</v>
      </c>
      <c r="H50" s="154"/>
      <c r="I50">
        <f>BRPL_EOD!AK50+BRPL_EOD!AL50</f>
        <v>84</v>
      </c>
      <c r="J50">
        <f>BYPL_EOD!AK50+BYPL_EOD!AL50</f>
        <v>46.72</v>
      </c>
      <c r="K50">
        <f>MES_EOD!AK50+MES_EOD!AL50</f>
        <v>5</v>
      </c>
      <c r="L50">
        <f>NDMC_EOD!AK50+NDMC_EOD!AL50</f>
        <v>23.36</v>
      </c>
      <c r="M50">
        <f>TPDDL_EOD!AK50+TPDDL_EOD!AL50</f>
        <v>59</v>
      </c>
      <c r="N50">
        <f t="shared" si="0"/>
        <v>218.07999999999998</v>
      </c>
      <c r="O50" s="154">
        <f t="shared" si="1"/>
        <v>0</v>
      </c>
      <c r="P50">
        <v>84</v>
      </c>
      <c r="Q50">
        <v>46.72</v>
      </c>
      <c r="R50">
        <v>5</v>
      </c>
      <c r="S50">
        <v>23.36</v>
      </c>
      <c r="T50">
        <v>59</v>
      </c>
      <c r="U50" s="156">
        <f t="shared" si="2"/>
        <v>218.07999999999998</v>
      </c>
      <c r="V50" s="154">
        <f t="shared" si="3"/>
        <v>0</v>
      </c>
      <c r="Y50">
        <f>BAWANA!AW50+BAWANA!AX50</f>
        <v>25.96</v>
      </c>
      <c r="Z50">
        <f>BAWANA!BD50+BAWANA!BE50</f>
        <v>25.96</v>
      </c>
      <c r="AA50">
        <f>BAWANA!X50+BAWANA!Y50</f>
        <v>25.96</v>
      </c>
      <c r="AB50">
        <f>BAWANA!AE50+BAWANA!AF50</f>
        <v>25.96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218.07999999999998</v>
      </c>
      <c r="E51">
        <f>BAWANA!AM51</f>
        <v>0</v>
      </c>
      <c r="F51">
        <f t="shared" si="4"/>
        <v>256</v>
      </c>
      <c r="G51">
        <f t="shared" si="5"/>
        <v>218.07999999999998</v>
      </c>
      <c r="H51" s="154"/>
      <c r="I51">
        <f>BRPL_EOD!AK51+BRPL_EOD!AL51</f>
        <v>84</v>
      </c>
      <c r="J51">
        <f>BYPL_EOD!AK51+BYPL_EOD!AL51</f>
        <v>46.72</v>
      </c>
      <c r="K51">
        <f>MES_EOD!AK51+MES_EOD!AL51</f>
        <v>5</v>
      </c>
      <c r="L51">
        <f>NDMC_EOD!AK51+NDMC_EOD!AL51</f>
        <v>23.36</v>
      </c>
      <c r="M51">
        <f>TPDDL_EOD!AK51+TPDDL_EOD!AL51</f>
        <v>59</v>
      </c>
      <c r="N51">
        <f t="shared" si="0"/>
        <v>218.07999999999998</v>
      </c>
      <c r="O51" s="154">
        <f t="shared" si="1"/>
        <v>0</v>
      </c>
      <c r="P51">
        <v>84</v>
      </c>
      <c r="Q51">
        <v>46.72</v>
      </c>
      <c r="R51">
        <v>5</v>
      </c>
      <c r="S51">
        <v>23.36</v>
      </c>
      <c r="T51">
        <v>59</v>
      </c>
      <c r="U51" s="156">
        <f t="shared" si="2"/>
        <v>218.07999999999998</v>
      </c>
      <c r="V51" s="154">
        <f t="shared" si="3"/>
        <v>0</v>
      </c>
      <c r="Y51">
        <f>BAWANA!AW51+BAWANA!AX51</f>
        <v>25.96</v>
      </c>
      <c r="Z51">
        <f>BAWANA!BD51+BAWANA!BE51</f>
        <v>25.96</v>
      </c>
      <c r="AA51">
        <f>BAWANA!X51+BAWANA!Y51</f>
        <v>25.96</v>
      </c>
      <c r="AB51">
        <f>BAWANA!AE51+BAWANA!AF51</f>
        <v>25.96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218.07999999999998</v>
      </c>
      <c r="E52">
        <f>BAWANA!AM52</f>
        <v>0</v>
      </c>
      <c r="F52">
        <f t="shared" si="4"/>
        <v>256</v>
      </c>
      <c r="G52">
        <f t="shared" si="5"/>
        <v>218.07999999999998</v>
      </c>
      <c r="H52" s="154"/>
      <c r="I52">
        <f>BRPL_EOD!AK52+BRPL_EOD!AL52</f>
        <v>84</v>
      </c>
      <c r="J52">
        <f>BYPL_EOD!AK52+BYPL_EOD!AL52</f>
        <v>46.72</v>
      </c>
      <c r="K52">
        <f>MES_EOD!AK52+MES_EOD!AL52</f>
        <v>5</v>
      </c>
      <c r="L52">
        <f>NDMC_EOD!AK52+NDMC_EOD!AL52</f>
        <v>23.36</v>
      </c>
      <c r="M52">
        <f>TPDDL_EOD!AK52+TPDDL_EOD!AL52</f>
        <v>59</v>
      </c>
      <c r="N52">
        <f t="shared" si="0"/>
        <v>218.07999999999998</v>
      </c>
      <c r="O52" s="154">
        <f t="shared" si="1"/>
        <v>0</v>
      </c>
      <c r="P52">
        <v>84</v>
      </c>
      <c r="Q52">
        <v>46.72</v>
      </c>
      <c r="R52">
        <v>5</v>
      </c>
      <c r="S52">
        <v>23.36</v>
      </c>
      <c r="T52">
        <v>59</v>
      </c>
      <c r="U52" s="156">
        <f t="shared" si="2"/>
        <v>218.07999999999998</v>
      </c>
      <c r="V52" s="154">
        <f t="shared" si="3"/>
        <v>0</v>
      </c>
      <c r="Y52">
        <f>BAWANA!AW52+BAWANA!AX52</f>
        <v>25.96</v>
      </c>
      <c r="Z52">
        <f>BAWANA!BD52+BAWANA!BE52</f>
        <v>25.96</v>
      </c>
      <c r="AA52">
        <f>BAWANA!X52+BAWANA!Y52</f>
        <v>25.96</v>
      </c>
      <c r="AB52">
        <f>BAWANA!AE52+BAWANA!AF52</f>
        <v>25.96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218.07999999999998</v>
      </c>
      <c r="E53">
        <f>BAWANA!AM53</f>
        <v>0</v>
      </c>
      <c r="F53">
        <f t="shared" si="4"/>
        <v>256</v>
      </c>
      <c r="G53">
        <f t="shared" si="5"/>
        <v>218.07999999999998</v>
      </c>
      <c r="H53" s="154"/>
      <c r="I53">
        <f>BRPL_EOD!AK53+BRPL_EOD!AL53</f>
        <v>84</v>
      </c>
      <c r="J53">
        <f>BYPL_EOD!AK53+BYPL_EOD!AL53</f>
        <v>46.72</v>
      </c>
      <c r="K53">
        <f>MES_EOD!AK53+MES_EOD!AL53</f>
        <v>5</v>
      </c>
      <c r="L53">
        <f>NDMC_EOD!AK53+NDMC_EOD!AL53</f>
        <v>23.36</v>
      </c>
      <c r="M53">
        <f>TPDDL_EOD!AK53+TPDDL_EOD!AL53</f>
        <v>59</v>
      </c>
      <c r="N53">
        <f t="shared" si="0"/>
        <v>218.07999999999998</v>
      </c>
      <c r="O53" s="154">
        <f t="shared" si="1"/>
        <v>0</v>
      </c>
      <c r="P53">
        <v>84</v>
      </c>
      <c r="Q53">
        <v>46.72</v>
      </c>
      <c r="R53">
        <v>5</v>
      </c>
      <c r="S53">
        <v>23.36</v>
      </c>
      <c r="T53">
        <v>59</v>
      </c>
      <c r="U53" s="156">
        <f t="shared" si="2"/>
        <v>218.07999999999998</v>
      </c>
      <c r="V53" s="154">
        <f t="shared" si="3"/>
        <v>0</v>
      </c>
      <c r="Y53">
        <f>BAWANA!AW53+BAWANA!AX53</f>
        <v>25.96</v>
      </c>
      <c r="Z53">
        <f>BAWANA!BD53+BAWANA!BE53</f>
        <v>25.96</v>
      </c>
      <c r="AA53">
        <f>BAWANA!X53+BAWANA!Y53</f>
        <v>25.96</v>
      </c>
      <c r="AB53">
        <f>BAWANA!AE53+BAWANA!AF53</f>
        <v>25.96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218.07999999999998</v>
      </c>
      <c r="E54">
        <f>BAWANA!AM54</f>
        <v>0</v>
      </c>
      <c r="F54">
        <f t="shared" si="4"/>
        <v>256</v>
      </c>
      <c r="G54">
        <f t="shared" si="5"/>
        <v>218.07999999999998</v>
      </c>
      <c r="H54" s="154"/>
      <c r="I54">
        <f>BRPL_EOD!AK54+BRPL_EOD!AL54</f>
        <v>84</v>
      </c>
      <c r="J54">
        <f>BYPL_EOD!AK54+BYPL_EOD!AL54</f>
        <v>46.72</v>
      </c>
      <c r="K54">
        <f>MES_EOD!AK54+MES_EOD!AL54</f>
        <v>5</v>
      </c>
      <c r="L54">
        <f>NDMC_EOD!AK54+NDMC_EOD!AL54</f>
        <v>23.36</v>
      </c>
      <c r="M54">
        <f>TPDDL_EOD!AK54+TPDDL_EOD!AL54</f>
        <v>59</v>
      </c>
      <c r="N54">
        <f t="shared" si="0"/>
        <v>218.07999999999998</v>
      </c>
      <c r="O54" s="154">
        <f t="shared" si="1"/>
        <v>0</v>
      </c>
      <c r="P54">
        <v>84</v>
      </c>
      <c r="Q54">
        <v>46.72</v>
      </c>
      <c r="R54">
        <v>5</v>
      </c>
      <c r="S54">
        <v>23.36</v>
      </c>
      <c r="T54">
        <v>59</v>
      </c>
      <c r="U54" s="156">
        <f t="shared" si="2"/>
        <v>218.07999999999998</v>
      </c>
      <c r="V54" s="154">
        <f t="shared" si="3"/>
        <v>0</v>
      </c>
      <c r="Y54">
        <f>BAWANA!AW54+BAWANA!AX54</f>
        <v>25.96</v>
      </c>
      <c r="Z54">
        <f>BAWANA!BD54+BAWANA!BE54</f>
        <v>25.96</v>
      </c>
      <c r="AA54">
        <f>BAWANA!X54+BAWANA!Y54</f>
        <v>25.96</v>
      </c>
      <c r="AB54">
        <f>BAWANA!AE54+BAWANA!AF54</f>
        <v>25.96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218.07999999999998</v>
      </c>
      <c r="E55">
        <f>BAWANA!AM55</f>
        <v>0</v>
      </c>
      <c r="F55">
        <f t="shared" si="4"/>
        <v>256</v>
      </c>
      <c r="G55">
        <f t="shared" si="5"/>
        <v>218.07999999999998</v>
      </c>
      <c r="H55" s="154"/>
      <c r="I55">
        <f>BRPL_EOD!AK55+BRPL_EOD!AL55</f>
        <v>84</v>
      </c>
      <c r="J55">
        <f>BYPL_EOD!AK55+BYPL_EOD!AL55</f>
        <v>46.72</v>
      </c>
      <c r="K55">
        <f>MES_EOD!AK55+MES_EOD!AL55</f>
        <v>5</v>
      </c>
      <c r="L55">
        <f>NDMC_EOD!AK55+NDMC_EOD!AL55</f>
        <v>23.36</v>
      </c>
      <c r="M55">
        <f>TPDDL_EOD!AK55+TPDDL_EOD!AL55</f>
        <v>59</v>
      </c>
      <c r="N55">
        <f t="shared" si="0"/>
        <v>218.07999999999998</v>
      </c>
      <c r="O55" s="154">
        <f t="shared" si="1"/>
        <v>0</v>
      </c>
      <c r="P55">
        <v>84</v>
      </c>
      <c r="Q55">
        <v>46.72</v>
      </c>
      <c r="R55">
        <v>5</v>
      </c>
      <c r="S55">
        <v>23.36</v>
      </c>
      <c r="T55">
        <v>59</v>
      </c>
      <c r="U55" s="156">
        <f t="shared" si="2"/>
        <v>218.07999999999998</v>
      </c>
      <c r="V55" s="154">
        <f t="shared" si="3"/>
        <v>0</v>
      </c>
      <c r="Y55">
        <f>BAWANA!AW55+BAWANA!AX55</f>
        <v>25.96</v>
      </c>
      <c r="Z55">
        <f>BAWANA!BD55+BAWANA!BE55</f>
        <v>25.96</v>
      </c>
      <c r="AA55">
        <f>BAWANA!X55+BAWANA!Y55</f>
        <v>25.96</v>
      </c>
      <c r="AB55">
        <f>BAWANA!AE55+BAWANA!AF55</f>
        <v>25.96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218.07999999999998</v>
      </c>
      <c r="E56">
        <f>BAWANA!AM56</f>
        <v>0</v>
      </c>
      <c r="F56">
        <f t="shared" si="4"/>
        <v>256</v>
      </c>
      <c r="G56">
        <f t="shared" si="5"/>
        <v>218.07999999999998</v>
      </c>
      <c r="H56" s="154"/>
      <c r="I56">
        <f>BRPL_EOD!AK56+BRPL_EOD!AL56</f>
        <v>84</v>
      </c>
      <c r="J56">
        <f>BYPL_EOD!AK56+BYPL_EOD!AL56</f>
        <v>46.72</v>
      </c>
      <c r="K56">
        <f>MES_EOD!AK56+MES_EOD!AL56</f>
        <v>5</v>
      </c>
      <c r="L56">
        <f>NDMC_EOD!AK56+NDMC_EOD!AL56</f>
        <v>23.36</v>
      </c>
      <c r="M56">
        <f>TPDDL_EOD!AK56+TPDDL_EOD!AL56</f>
        <v>59</v>
      </c>
      <c r="N56">
        <f t="shared" si="0"/>
        <v>218.07999999999998</v>
      </c>
      <c r="O56" s="154">
        <f t="shared" si="1"/>
        <v>0</v>
      </c>
      <c r="P56">
        <v>84</v>
      </c>
      <c r="Q56">
        <v>46.72</v>
      </c>
      <c r="R56">
        <v>5</v>
      </c>
      <c r="S56">
        <v>23.36</v>
      </c>
      <c r="T56">
        <v>59</v>
      </c>
      <c r="U56" s="156">
        <f t="shared" si="2"/>
        <v>218.07999999999998</v>
      </c>
      <c r="V56" s="154">
        <f t="shared" si="3"/>
        <v>0</v>
      </c>
      <c r="Y56">
        <f>BAWANA!AW56+BAWANA!AX56</f>
        <v>25.96</v>
      </c>
      <c r="Z56">
        <f>BAWANA!BD56+BAWANA!BE56</f>
        <v>25.96</v>
      </c>
      <c r="AA56">
        <f>BAWANA!X56+BAWANA!Y56</f>
        <v>25.96</v>
      </c>
      <c r="AB56">
        <f>BAWANA!AE56+BAWANA!AF56</f>
        <v>25.96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218.07999999999998</v>
      </c>
      <c r="E57">
        <f>BAWANA!AM57</f>
        <v>0</v>
      </c>
      <c r="F57">
        <f t="shared" si="4"/>
        <v>256</v>
      </c>
      <c r="G57">
        <f t="shared" si="5"/>
        <v>218.07999999999998</v>
      </c>
      <c r="H57" s="154"/>
      <c r="I57">
        <f>BRPL_EOD!AK57+BRPL_EOD!AL57</f>
        <v>84</v>
      </c>
      <c r="J57">
        <f>BYPL_EOD!AK57+BYPL_EOD!AL57</f>
        <v>46.72</v>
      </c>
      <c r="K57">
        <f>MES_EOD!AK57+MES_EOD!AL57</f>
        <v>5</v>
      </c>
      <c r="L57">
        <f>NDMC_EOD!AK57+NDMC_EOD!AL57</f>
        <v>23.36</v>
      </c>
      <c r="M57">
        <f>TPDDL_EOD!AK57+TPDDL_EOD!AL57</f>
        <v>59</v>
      </c>
      <c r="N57">
        <f t="shared" si="0"/>
        <v>218.07999999999998</v>
      </c>
      <c r="O57" s="154">
        <f t="shared" si="1"/>
        <v>0</v>
      </c>
      <c r="P57">
        <v>84</v>
      </c>
      <c r="Q57">
        <v>46.72</v>
      </c>
      <c r="R57">
        <v>5</v>
      </c>
      <c r="S57">
        <v>23.36</v>
      </c>
      <c r="T57">
        <v>59</v>
      </c>
      <c r="U57" s="156">
        <f t="shared" si="2"/>
        <v>218.07999999999998</v>
      </c>
      <c r="V57" s="154">
        <f t="shared" si="3"/>
        <v>0</v>
      </c>
      <c r="Y57">
        <f>BAWANA!AW57+BAWANA!AX57</f>
        <v>25.96</v>
      </c>
      <c r="Z57">
        <f>BAWANA!BD57+BAWANA!BE57</f>
        <v>25.96</v>
      </c>
      <c r="AA57">
        <f>BAWANA!X57+BAWANA!Y57</f>
        <v>25.96</v>
      </c>
      <c r="AB57">
        <f>BAWANA!AE57+BAWANA!AF57</f>
        <v>25.96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218.07999999999998</v>
      </c>
      <c r="E58">
        <f>BAWANA!AM58</f>
        <v>0</v>
      </c>
      <c r="F58">
        <f t="shared" si="4"/>
        <v>256</v>
      </c>
      <c r="G58">
        <f t="shared" si="5"/>
        <v>218.07999999999998</v>
      </c>
      <c r="H58" s="154"/>
      <c r="I58">
        <f>BRPL_EOD!AK58+BRPL_EOD!AL58</f>
        <v>84</v>
      </c>
      <c r="J58">
        <f>BYPL_EOD!AK58+BYPL_EOD!AL58</f>
        <v>46.72</v>
      </c>
      <c r="K58">
        <f>MES_EOD!AK58+MES_EOD!AL58</f>
        <v>5</v>
      </c>
      <c r="L58">
        <f>NDMC_EOD!AK58+NDMC_EOD!AL58</f>
        <v>23.36</v>
      </c>
      <c r="M58">
        <f>TPDDL_EOD!AK58+TPDDL_EOD!AL58</f>
        <v>59</v>
      </c>
      <c r="N58">
        <f t="shared" si="0"/>
        <v>218.07999999999998</v>
      </c>
      <c r="O58" s="154">
        <f t="shared" si="1"/>
        <v>0</v>
      </c>
      <c r="P58">
        <v>84</v>
      </c>
      <c r="Q58">
        <v>46.72</v>
      </c>
      <c r="R58">
        <v>5</v>
      </c>
      <c r="S58">
        <v>23.36</v>
      </c>
      <c r="T58">
        <v>59</v>
      </c>
      <c r="U58" s="156">
        <f t="shared" si="2"/>
        <v>218.07999999999998</v>
      </c>
      <c r="V58" s="154">
        <f t="shared" si="3"/>
        <v>0</v>
      </c>
      <c r="Y58">
        <f>BAWANA!AW58+BAWANA!AX58</f>
        <v>25.96</v>
      </c>
      <c r="Z58">
        <f>BAWANA!BD58+BAWANA!BE58</f>
        <v>25.96</v>
      </c>
      <c r="AA58">
        <f>BAWANA!X58+BAWANA!Y58</f>
        <v>25.96</v>
      </c>
      <c r="AB58">
        <f>BAWANA!AE58+BAWANA!AF58</f>
        <v>25.96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218.07999999999998</v>
      </c>
      <c r="E59">
        <f>BAWANA!AM59</f>
        <v>0</v>
      </c>
      <c r="F59">
        <f t="shared" si="4"/>
        <v>256</v>
      </c>
      <c r="G59">
        <f t="shared" si="5"/>
        <v>218.07999999999998</v>
      </c>
      <c r="H59" s="154"/>
      <c r="I59">
        <f>BRPL_EOD!AK59+BRPL_EOD!AL59</f>
        <v>84</v>
      </c>
      <c r="J59">
        <f>BYPL_EOD!AK59+BYPL_EOD!AL59</f>
        <v>46.72</v>
      </c>
      <c r="K59">
        <f>MES_EOD!AK59+MES_EOD!AL59</f>
        <v>5</v>
      </c>
      <c r="L59">
        <f>NDMC_EOD!AK59+NDMC_EOD!AL59</f>
        <v>23.36</v>
      </c>
      <c r="M59">
        <f>TPDDL_EOD!AK59+TPDDL_EOD!AL59</f>
        <v>59</v>
      </c>
      <c r="N59">
        <f t="shared" si="0"/>
        <v>218.07999999999998</v>
      </c>
      <c r="O59" s="154">
        <f t="shared" si="1"/>
        <v>0</v>
      </c>
      <c r="P59">
        <v>84</v>
      </c>
      <c r="Q59">
        <v>46.72</v>
      </c>
      <c r="R59">
        <v>5</v>
      </c>
      <c r="S59">
        <v>23.36</v>
      </c>
      <c r="T59">
        <v>59</v>
      </c>
      <c r="U59" s="156">
        <f t="shared" si="2"/>
        <v>218.07999999999998</v>
      </c>
      <c r="V59" s="154">
        <f t="shared" si="3"/>
        <v>0</v>
      </c>
      <c r="Y59">
        <f>BAWANA!AW59+BAWANA!AX59</f>
        <v>25.96</v>
      </c>
      <c r="Z59">
        <f>BAWANA!BD59+BAWANA!BE59</f>
        <v>25.96</v>
      </c>
      <c r="AA59">
        <f>BAWANA!X59+BAWANA!Y59</f>
        <v>25.96</v>
      </c>
      <c r="AB59">
        <f>BAWANA!AE59+BAWANA!AF59</f>
        <v>25.96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218.07999999999998</v>
      </c>
      <c r="E60">
        <f>BAWANA!AM60</f>
        <v>0</v>
      </c>
      <c r="F60">
        <f t="shared" si="4"/>
        <v>256</v>
      </c>
      <c r="G60">
        <f t="shared" si="5"/>
        <v>218.07999999999998</v>
      </c>
      <c r="H60" s="154"/>
      <c r="I60">
        <f>BRPL_EOD!AK60+BRPL_EOD!AL60</f>
        <v>84</v>
      </c>
      <c r="J60">
        <f>BYPL_EOD!AK60+BYPL_EOD!AL60</f>
        <v>46.72</v>
      </c>
      <c r="K60">
        <f>MES_EOD!AK60+MES_EOD!AL60</f>
        <v>5</v>
      </c>
      <c r="L60">
        <f>NDMC_EOD!AK60+NDMC_EOD!AL60</f>
        <v>23.36</v>
      </c>
      <c r="M60">
        <f>TPDDL_EOD!AK60+TPDDL_EOD!AL60</f>
        <v>59</v>
      </c>
      <c r="N60">
        <f t="shared" si="0"/>
        <v>218.07999999999998</v>
      </c>
      <c r="O60" s="154">
        <f t="shared" si="1"/>
        <v>0</v>
      </c>
      <c r="P60">
        <v>84</v>
      </c>
      <c r="Q60">
        <v>46.72</v>
      </c>
      <c r="R60">
        <v>5</v>
      </c>
      <c r="S60">
        <v>23.36</v>
      </c>
      <c r="T60">
        <v>59</v>
      </c>
      <c r="U60" s="156">
        <f t="shared" si="2"/>
        <v>218.07999999999998</v>
      </c>
      <c r="V60" s="154">
        <f t="shared" si="3"/>
        <v>0</v>
      </c>
      <c r="Y60">
        <f>BAWANA!AW60+BAWANA!AX60</f>
        <v>25.96</v>
      </c>
      <c r="Z60">
        <f>BAWANA!BD60+BAWANA!BE60</f>
        <v>25.96</v>
      </c>
      <c r="AA60">
        <f>BAWANA!X60+BAWANA!Y60</f>
        <v>25.96</v>
      </c>
      <c r="AB60">
        <f>BAWANA!AE60+BAWANA!AF60</f>
        <v>25.96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218.07999999999998</v>
      </c>
      <c r="E61">
        <f>BAWANA!AM61</f>
        <v>0</v>
      </c>
      <c r="F61">
        <f t="shared" si="4"/>
        <v>256</v>
      </c>
      <c r="G61">
        <f t="shared" si="5"/>
        <v>218.07999999999998</v>
      </c>
      <c r="H61" s="154"/>
      <c r="I61">
        <f>BRPL_EOD!AK61+BRPL_EOD!AL61</f>
        <v>84</v>
      </c>
      <c r="J61">
        <f>BYPL_EOD!AK61+BYPL_EOD!AL61</f>
        <v>46.72</v>
      </c>
      <c r="K61">
        <f>MES_EOD!AK61+MES_EOD!AL61</f>
        <v>5</v>
      </c>
      <c r="L61">
        <f>NDMC_EOD!AK61+NDMC_EOD!AL61</f>
        <v>23.36</v>
      </c>
      <c r="M61">
        <f>TPDDL_EOD!AK61+TPDDL_EOD!AL61</f>
        <v>59</v>
      </c>
      <c r="N61">
        <f t="shared" si="0"/>
        <v>218.07999999999998</v>
      </c>
      <c r="O61" s="154">
        <f t="shared" si="1"/>
        <v>0</v>
      </c>
      <c r="P61">
        <v>84</v>
      </c>
      <c r="Q61">
        <v>46.72</v>
      </c>
      <c r="R61">
        <v>5</v>
      </c>
      <c r="S61">
        <v>23.36</v>
      </c>
      <c r="T61">
        <v>59</v>
      </c>
      <c r="U61" s="156">
        <f t="shared" si="2"/>
        <v>218.07999999999998</v>
      </c>
      <c r="V61" s="154">
        <f t="shared" si="3"/>
        <v>0</v>
      </c>
      <c r="Y61">
        <f>BAWANA!AW61+BAWANA!AX61</f>
        <v>25.96</v>
      </c>
      <c r="Z61">
        <f>BAWANA!BD61+BAWANA!BE61</f>
        <v>25.96</v>
      </c>
      <c r="AA61">
        <f>BAWANA!X61+BAWANA!Y61</f>
        <v>25.96</v>
      </c>
      <c r="AB61">
        <f>BAWANA!AE61+BAWANA!AF61</f>
        <v>25.96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218.07999999999998</v>
      </c>
      <c r="E62">
        <f>BAWANA!AM62</f>
        <v>0</v>
      </c>
      <c r="F62">
        <f t="shared" si="4"/>
        <v>256</v>
      </c>
      <c r="G62">
        <f t="shared" si="5"/>
        <v>218.07999999999998</v>
      </c>
      <c r="H62" s="154"/>
      <c r="I62">
        <f>BRPL_EOD!AK62+BRPL_EOD!AL62</f>
        <v>84</v>
      </c>
      <c r="J62">
        <f>BYPL_EOD!AK62+BYPL_EOD!AL62</f>
        <v>46.72</v>
      </c>
      <c r="K62">
        <f>MES_EOD!AK62+MES_EOD!AL62</f>
        <v>5</v>
      </c>
      <c r="L62">
        <f>NDMC_EOD!AK62+NDMC_EOD!AL62</f>
        <v>23.36</v>
      </c>
      <c r="M62">
        <f>TPDDL_EOD!AK62+TPDDL_EOD!AL62</f>
        <v>59</v>
      </c>
      <c r="N62">
        <f t="shared" si="0"/>
        <v>218.07999999999998</v>
      </c>
      <c r="O62" s="154">
        <f t="shared" si="1"/>
        <v>0</v>
      </c>
      <c r="P62">
        <v>84</v>
      </c>
      <c r="Q62">
        <v>46.72</v>
      </c>
      <c r="R62">
        <v>5</v>
      </c>
      <c r="S62">
        <v>23.36</v>
      </c>
      <c r="T62">
        <v>59</v>
      </c>
      <c r="U62" s="156">
        <f t="shared" si="2"/>
        <v>218.07999999999998</v>
      </c>
      <c r="V62" s="154">
        <f t="shared" si="3"/>
        <v>0</v>
      </c>
      <c r="Y62">
        <f>BAWANA!AW62+BAWANA!AX62</f>
        <v>25.96</v>
      </c>
      <c r="Z62">
        <f>BAWANA!BD62+BAWANA!BE62</f>
        <v>25.96</v>
      </c>
      <c r="AA62">
        <f>BAWANA!X62+BAWANA!Y62</f>
        <v>25.96</v>
      </c>
      <c r="AB62">
        <f>BAWANA!AE62+BAWANA!AF62</f>
        <v>25.96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218.07999999999998</v>
      </c>
      <c r="E63">
        <f>BAWANA!AM63</f>
        <v>0</v>
      </c>
      <c r="F63">
        <f t="shared" si="4"/>
        <v>256</v>
      </c>
      <c r="G63">
        <f t="shared" si="5"/>
        <v>218.07999999999998</v>
      </c>
      <c r="H63" s="154"/>
      <c r="I63">
        <f>BRPL_EOD!AK63+BRPL_EOD!AL63</f>
        <v>84</v>
      </c>
      <c r="J63">
        <f>BYPL_EOD!AK63+BYPL_EOD!AL63</f>
        <v>46.72</v>
      </c>
      <c r="K63">
        <f>MES_EOD!AK63+MES_EOD!AL63</f>
        <v>5</v>
      </c>
      <c r="L63">
        <f>NDMC_EOD!AK63+NDMC_EOD!AL63</f>
        <v>23.36</v>
      </c>
      <c r="M63">
        <f>TPDDL_EOD!AK63+TPDDL_EOD!AL63</f>
        <v>59</v>
      </c>
      <c r="N63">
        <f t="shared" si="0"/>
        <v>218.07999999999998</v>
      </c>
      <c r="O63" s="154">
        <f t="shared" si="1"/>
        <v>0</v>
      </c>
      <c r="P63">
        <v>84</v>
      </c>
      <c r="Q63">
        <v>46.72</v>
      </c>
      <c r="R63">
        <v>5</v>
      </c>
      <c r="S63">
        <v>23.36</v>
      </c>
      <c r="T63">
        <v>59</v>
      </c>
      <c r="U63" s="156">
        <f t="shared" si="2"/>
        <v>218.07999999999998</v>
      </c>
      <c r="V63" s="154">
        <f t="shared" si="3"/>
        <v>0</v>
      </c>
      <c r="Y63">
        <f>BAWANA!AW63+BAWANA!AX63</f>
        <v>25.96</v>
      </c>
      <c r="Z63">
        <f>BAWANA!BD63+BAWANA!BE63</f>
        <v>25.96</v>
      </c>
      <c r="AA63">
        <f>BAWANA!X63+BAWANA!Y63</f>
        <v>25.96</v>
      </c>
      <c r="AB63">
        <f>BAWANA!AE63+BAWANA!AF63</f>
        <v>25.96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218.07999999999998</v>
      </c>
      <c r="E64">
        <f>BAWANA!AM64</f>
        <v>0</v>
      </c>
      <c r="F64">
        <f t="shared" si="4"/>
        <v>256</v>
      </c>
      <c r="G64">
        <f t="shared" si="5"/>
        <v>218.07999999999998</v>
      </c>
      <c r="H64" s="154"/>
      <c r="I64">
        <f>BRPL_EOD!AK64+BRPL_EOD!AL64</f>
        <v>84</v>
      </c>
      <c r="J64">
        <f>BYPL_EOD!AK64+BYPL_EOD!AL64</f>
        <v>46.72</v>
      </c>
      <c r="K64">
        <f>MES_EOD!AK64+MES_EOD!AL64</f>
        <v>5</v>
      </c>
      <c r="L64">
        <f>NDMC_EOD!AK64+NDMC_EOD!AL64</f>
        <v>23.36</v>
      </c>
      <c r="M64">
        <f>TPDDL_EOD!AK64+TPDDL_EOD!AL64</f>
        <v>59</v>
      </c>
      <c r="N64">
        <f t="shared" si="0"/>
        <v>218.07999999999998</v>
      </c>
      <c r="O64" s="154">
        <f t="shared" si="1"/>
        <v>0</v>
      </c>
      <c r="P64">
        <v>84</v>
      </c>
      <c r="Q64">
        <v>46.72</v>
      </c>
      <c r="R64">
        <v>5</v>
      </c>
      <c r="S64">
        <v>23.36</v>
      </c>
      <c r="T64">
        <v>59</v>
      </c>
      <c r="U64" s="156">
        <f t="shared" si="2"/>
        <v>218.07999999999998</v>
      </c>
      <c r="V64" s="154">
        <f t="shared" si="3"/>
        <v>0</v>
      </c>
      <c r="Y64">
        <f>BAWANA!AW64+BAWANA!AX64</f>
        <v>25.96</v>
      </c>
      <c r="Z64">
        <f>BAWANA!BD64+BAWANA!BE64</f>
        <v>25.96</v>
      </c>
      <c r="AA64">
        <f>BAWANA!X64+BAWANA!Y64</f>
        <v>25.96</v>
      </c>
      <c r="AB64">
        <f>BAWANA!AE64+BAWANA!AF64</f>
        <v>25.96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218.07999999999998</v>
      </c>
      <c r="E65">
        <f>BAWANA!AM65</f>
        <v>0</v>
      </c>
      <c r="F65">
        <f t="shared" si="4"/>
        <v>256</v>
      </c>
      <c r="G65">
        <f t="shared" si="5"/>
        <v>218.07999999999998</v>
      </c>
      <c r="H65" s="154"/>
      <c r="I65">
        <f>BRPL_EOD!AK65+BRPL_EOD!AL65</f>
        <v>84</v>
      </c>
      <c r="J65">
        <f>BYPL_EOD!AK65+BYPL_EOD!AL65</f>
        <v>46.72</v>
      </c>
      <c r="K65">
        <f>MES_EOD!AK65+MES_EOD!AL65</f>
        <v>5</v>
      </c>
      <c r="L65">
        <f>NDMC_EOD!AK65+NDMC_EOD!AL65</f>
        <v>23.36</v>
      </c>
      <c r="M65">
        <f>TPDDL_EOD!AK65+TPDDL_EOD!AL65</f>
        <v>59</v>
      </c>
      <c r="N65">
        <f t="shared" si="0"/>
        <v>218.07999999999998</v>
      </c>
      <c r="O65" s="154">
        <f t="shared" si="1"/>
        <v>0</v>
      </c>
      <c r="P65">
        <v>84</v>
      </c>
      <c r="Q65">
        <v>46.72</v>
      </c>
      <c r="R65">
        <v>5</v>
      </c>
      <c r="S65">
        <v>23.36</v>
      </c>
      <c r="T65">
        <v>59</v>
      </c>
      <c r="U65" s="156">
        <f t="shared" si="2"/>
        <v>218.07999999999998</v>
      </c>
      <c r="V65" s="154">
        <f t="shared" si="3"/>
        <v>0</v>
      </c>
      <c r="Y65">
        <f>BAWANA!AW65+BAWANA!AX65</f>
        <v>25.96</v>
      </c>
      <c r="Z65">
        <f>BAWANA!BD65+BAWANA!BE65</f>
        <v>25.96</v>
      </c>
      <c r="AA65">
        <f>BAWANA!X65+BAWANA!Y65</f>
        <v>25.96</v>
      </c>
      <c r="AB65">
        <f>BAWANA!AE65+BAWANA!AF65</f>
        <v>25.96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218.07999999999998</v>
      </c>
      <c r="E66">
        <f>BAWANA!AM66</f>
        <v>0</v>
      </c>
      <c r="F66">
        <f t="shared" si="4"/>
        <v>256</v>
      </c>
      <c r="G66">
        <f t="shared" si="5"/>
        <v>218.07999999999998</v>
      </c>
      <c r="H66" s="154"/>
      <c r="I66">
        <f>BRPL_EOD!AK66+BRPL_EOD!AL66</f>
        <v>84</v>
      </c>
      <c r="J66">
        <f>BYPL_EOD!AK66+BYPL_EOD!AL66</f>
        <v>46.72</v>
      </c>
      <c r="K66">
        <f>MES_EOD!AK66+MES_EOD!AL66</f>
        <v>5</v>
      </c>
      <c r="L66">
        <f>NDMC_EOD!AK66+NDMC_EOD!AL66</f>
        <v>23.36</v>
      </c>
      <c r="M66">
        <f>TPDDL_EOD!AK66+TPDDL_EOD!AL66</f>
        <v>59</v>
      </c>
      <c r="N66">
        <f t="shared" si="0"/>
        <v>218.07999999999998</v>
      </c>
      <c r="O66" s="154">
        <f t="shared" si="1"/>
        <v>0</v>
      </c>
      <c r="P66">
        <v>84</v>
      </c>
      <c r="Q66">
        <v>46.72</v>
      </c>
      <c r="R66">
        <v>5</v>
      </c>
      <c r="S66">
        <v>23.36</v>
      </c>
      <c r="T66">
        <v>59</v>
      </c>
      <c r="U66" s="156">
        <f t="shared" si="2"/>
        <v>218.07999999999998</v>
      </c>
      <c r="V66" s="154">
        <f t="shared" si="3"/>
        <v>0</v>
      </c>
      <c r="Y66">
        <f>BAWANA!AW66+BAWANA!AX66</f>
        <v>25.96</v>
      </c>
      <c r="Z66">
        <f>BAWANA!BD66+BAWANA!BE66</f>
        <v>25.96</v>
      </c>
      <c r="AA66">
        <f>BAWANA!X66+BAWANA!Y66</f>
        <v>25.96</v>
      </c>
      <c r="AB66">
        <f>BAWANA!AE66+BAWANA!AF66</f>
        <v>25.96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218.07999999999998</v>
      </c>
      <c r="E67">
        <f>BAWANA!AM67</f>
        <v>0</v>
      </c>
      <c r="F67">
        <f t="shared" si="4"/>
        <v>256</v>
      </c>
      <c r="G67">
        <f t="shared" si="5"/>
        <v>218.07999999999998</v>
      </c>
      <c r="H67" s="154"/>
      <c r="I67">
        <f>BRPL_EOD!AK67+BRPL_EOD!AL67</f>
        <v>84</v>
      </c>
      <c r="J67">
        <f>BYPL_EOD!AK67+BYPL_EOD!AL67</f>
        <v>46.72</v>
      </c>
      <c r="K67">
        <f>MES_EOD!AK67+MES_EOD!AL67</f>
        <v>5</v>
      </c>
      <c r="L67">
        <f>NDMC_EOD!AK67+NDMC_EOD!AL67</f>
        <v>23.36</v>
      </c>
      <c r="M67">
        <f>TPDDL_EOD!AK67+TPDDL_EOD!AL67</f>
        <v>59</v>
      </c>
      <c r="N67">
        <f t="shared" ref="N67:N98" si="7">SUM(I67:M67)</f>
        <v>218.07999999999998</v>
      </c>
      <c r="O67" s="154">
        <f t="shared" ref="O67:O98" si="8">G67-N67</f>
        <v>0</v>
      </c>
      <c r="P67">
        <v>84</v>
      </c>
      <c r="Q67">
        <v>46.72</v>
      </c>
      <c r="R67">
        <v>5</v>
      </c>
      <c r="S67">
        <v>23.36</v>
      </c>
      <c r="T67">
        <v>59</v>
      </c>
      <c r="U67" s="156">
        <f t="shared" ref="U67:U98" si="9">SUM(P67:T67)</f>
        <v>218.07999999999998</v>
      </c>
      <c r="V67" s="154">
        <f t="shared" ref="V67:V99" si="10">G67-U67</f>
        <v>0</v>
      </c>
      <c r="Y67">
        <f>BAWANA!AW67+BAWANA!AX67</f>
        <v>25.96</v>
      </c>
      <c r="Z67">
        <f>BAWANA!BD67+BAWANA!BE67</f>
        <v>25.96</v>
      </c>
      <c r="AA67">
        <f>BAWANA!X67+BAWANA!Y67</f>
        <v>25.96</v>
      </c>
      <c r="AB67">
        <f>BAWANA!AE67+BAWANA!AF67</f>
        <v>25.96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218.07999999999998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218.07999999999998</v>
      </c>
      <c r="H68" s="154"/>
      <c r="I68">
        <f>BRPL_EOD!AK68+BRPL_EOD!AL68</f>
        <v>84</v>
      </c>
      <c r="J68">
        <f>BYPL_EOD!AK68+BYPL_EOD!AL68</f>
        <v>46.72</v>
      </c>
      <c r="K68">
        <f>MES_EOD!AK68+MES_EOD!AL68</f>
        <v>5</v>
      </c>
      <c r="L68">
        <f>NDMC_EOD!AK68+NDMC_EOD!AL68</f>
        <v>23.36</v>
      </c>
      <c r="M68">
        <f>TPDDL_EOD!AK68+TPDDL_EOD!AL68</f>
        <v>59</v>
      </c>
      <c r="N68">
        <f t="shared" si="7"/>
        <v>218.07999999999998</v>
      </c>
      <c r="O68" s="154">
        <f t="shared" si="8"/>
        <v>0</v>
      </c>
      <c r="P68">
        <v>84</v>
      </c>
      <c r="Q68">
        <v>46.72</v>
      </c>
      <c r="R68">
        <v>5</v>
      </c>
      <c r="S68">
        <v>23.36</v>
      </c>
      <c r="T68">
        <v>59</v>
      </c>
      <c r="U68" s="156">
        <f t="shared" si="9"/>
        <v>218.07999999999998</v>
      </c>
      <c r="V68" s="154">
        <f t="shared" si="10"/>
        <v>0</v>
      </c>
      <c r="Y68">
        <f>BAWANA!AW68+BAWANA!AX68</f>
        <v>25.96</v>
      </c>
      <c r="Z68">
        <f>BAWANA!BD68+BAWANA!BE68</f>
        <v>25.96</v>
      </c>
      <c r="AA68">
        <f>BAWANA!X68+BAWANA!Y68</f>
        <v>25.96</v>
      </c>
      <c r="AB68">
        <f>BAWANA!AE68+BAWANA!AF68</f>
        <v>25.96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218.07999999999998</v>
      </c>
      <c r="E69">
        <f>BAWANA!AM69</f>
        <v>0</v>
      </c>
      <c r="F69">
        <f t="shared" si="11"/>
        <v>256</v>
      </c>
      <c r="G69">
        <f t="shared" si="12"/>
        <v>218.07999999999998</v>
      </c>
      <c r="H69" s="154"/>
      <c r="I69">
        <f>BRPL_EOD!AK69+BRPL_EOD!AL69</f>
        <v>84</v>
      </c>
      <c r="J69">
        <f>BYPL_EOD!AK69+BYPL_EOD!AL69</f>
        <v>46.72</v>
      </c>
      <c r="K69">
        <f>MES_EOD!AK69+MES_EOD!AL69</f>
        <v>5</v>
      </c>
      <c r="L69">
        <f>NDMC_EOD!AK69+NDMC_EOD!AL69</f>
        <v>23.36</v>
      </c>
      <c r="M69">
        <f>TPDDL_EOD!AK69+TPDDL_EOD!AL69</f>
        <v>59</v>
      </c>
      <c r="N69">
        <f t="shared" si="7"/>
        <v>218.07999999999998</v>
      </c>
      <c r="O69" s="154">
        <f t="shared" si="8"/>
        <v>0</v>
      </c>
      <c r="P69">
        <v>84</v>
      </c>
      <c r="Q69">
        <v>46.72</v>
      </c>
      <c r="R69">
        <v>5</v>
      </c>
      <c r="S69">
        <v>23.36</v>
      </c>
      <c r="T69">
        <v>59</v>
      </c>
      <c r="U69" s="156">
        <f t="shared" si="9"/>
        <v>218.07999999999998</v>
      </c>
      <c r="V69" s="154">
        <f t="shared" si="10"/>
        <v>0</v>
      </c>
      <c r="Y69">
        <f>BAWANA!AW69+BAWANA!AX69</f>
        <v>25.96</v>
      </c>
      <c r="Z69">
        <f>BAWANA!BD69+BAWANA!BE69</f>
        <v>25.96</v>
      </c>
      <c r="AA69">
        <f>BAWANA!X69+BAWANA!Y69</f>
        <v>25.96</v>
      </c>
      <c r="AB69">
        <f>BAWANA!AE69+BAWANA!AF69</f>
        <v>25.96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218.07999999999998</v>
      </c>
      <c r="E70">
        <f>BAWANA!AM70</f>
        <v>0</v>
      </c>
      <c r="F70">
        <f t="shared" si="11"/>
        <v>256</v>
      </c>
      <c r="G70">
        <f t="shared" si="12"/>
        <v>218.07999999999998</v>
      </c>
      <c r="H70" s="154"/>
      <c r="I70">
        <f>BRPL_EOD!AK70+BRPL_EOD!AL70</f>
        <v>84</v>
      </c>
      <c r="J70">
        <f>BYPL_EOD!AK70+BYPL_EOD!AL70</f>
        <v>46.72</v>
      </c>
      <c r="K70">
        <f>MES_EOD!AK70+MES_EOD!AL70</f>
        <v>5</v>
      </c>
      <c r="L70">
        <f>NDMC_EOD!AK70+NDMC_EOD!AL70</f>
        <v>23.36</v>
      </c>
      <c r="M70">
        <f>TPDDL_EOD!AK70+TPDDL_EOD!AL70</f>
        <v>59</v>
      </c>
      <c r="N70">
        <f t="shared" si="7"/>
        <v>218.07999999999998</v>
      </c>
      <c r="O70" s="154">
        <f t="shared" si="8"/>
        <v>0</v>
      </c>
      <c r="P70">
        <v>84</v>
      </c>
      <c r="Q70">
        <v>46.72</v>
      </c>
      <c r="R70">
        <v>5</v>
      </c>
      <c r="S70">
        <v>23.36</v>
      </c>
      <c r="T70">
        <v>59</v>
      </c>
      <c r="U70" s="156">
        <f t="shared" si="9"/>
        <v>218.07999999999998</v>
      </c>
      <c r="V70" s="154">
        <f t="shared" si="10"/>
        <v>0</v>
      </c>
      <c r="Y70">
        <f>BAWANA!AW70+BAWANA!AX70</f>
        <v>25.96</v>
      </c>
      <c r="Z70">
        <f>BAWANA!BD70+BAWANA!BE70</f>
        <v>25.96</v>
      </c>
      <c r="AA70">
        <f>BAWANA!X70+BAWANA!Y70</f>
        <v>25.96</v>
      </c>
      <c r="AB70">
        <f>BAWANA!AE70+BAWANA!AF70</f>
        <v>25.96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214.2</v>
      </c>
      <c r="E71">
        <f>BAWANA!AM71</f>
        <v>0</v>
      </c>
      <c r="F71">
        <f t="shared" si="11"/>
        <v>256</v>
      </c>
      <c r="G71">
        <f t="shared" si="12"/>
        <v>214.2</v>
      </c>
      <c r="H71" s="154"/>
      <c r="I71">
        <f>BRPL_EOD!AK71+BRPL_EOD!AL71</f>
        <v>84</v>
      </c>
      <c r="J71">
        <f>BYPL_EOD!AK71+BYPL_EOD!AL71</f>
        <v>42.84</v>
      </c>
      <c r="K71">
        <f>MES_EOD!AK71+MES_EOD!AL71</f>
        <v>5</v>
      </c>
      <c r="L71">
        <f>NDMC_EOD!AK71+NDMC_EOD!AL71</f>
        <v>23.36</v>
      </c>
      <c r="M71">
        <f>TPDDL_EOD!AK71+TPDDL_EOD!AL71</f>
        <v>59</v>
      </c>
      <c r="N71">
        <f t="shared" si="7"/>
        <v>214.2</v>
      </c>
      <c r="O71" s="154">
        <f t="shared" si="8"/>
        <v>0</v>
      </c>
      <c r="P71">
        <v>84</v>
      </c>
      <c r="Q71">
        <v>42.84</v>
      </c>
      <c r="R71">
        <v>5</v>
      </c>
      <c r="S71">
        <v>23.36</v>
      </c>
      <c r="T71">
        <v>59</v>
      </c>
      <c r="U71" s="156">
        <f t="shared" si="9"/>
        <v>214.2</v>
      </c>
      <c r="V71" s="154">
        <f t="shared" si="10"/>
        <v>0</v>
      </c>
      <c r="Y71">
        <f>BAWANA!AW71+BAWANA!AX71</f>
        <v>23.8</v>
      </c>
      <c r="Z71">
        <f>BAWANA!BD71+BAWANA!BE71</f>
        <v>32</v>
      </c>
      <c r="AA71">
        <f>BAWANA!X71+BAWANA!Y71</f>
        <v>23.8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214.2</v>
      </c>
      <c r="E72">
        <f>BAWANA!AM72</f>
        <v>0</v>
      </c>
      <c r="F72">
        <f t="shared" si="11"/>
        <v>256</v>
      </c>
      <c r="G72">
        <f t="shared" si="12"/>
        <v>214.2</v>
      </c>
      <c r="H72" s="154"/>
      <c r="I72">
        <f>BRPL_EOD!AK72+BRPL_EOD!AL72</f>
        <v>84</v>
      </c>
      <c r="J72">
        <f>BYPL_EOD!AK72+BYPL_EOD!AL72</f>
        <v>42.84</v>
      </c>
      <c r="K72">
        <f>MES_EOD!AK72+MES_EOD!AL72</f>
        <v>5</v>
      </c>
      <c r="L72">
        <f>NDMC_EOD!AK72+NDMC_EOD!AL72</f>
        <v>23.36</v>
      </c>
      <c r="M72">
        <f>TPDDL_EOD!AK72+TPDDL_EOD!AL72</f>
        <v>59</v>
      </c>
      <c r="N72">
        <f t="shared" si="7"/>
        <v>214.2</v>
      </c>
      <c r="O72" s="154">
        <f t="shared" si="8"/>
        <v>0</v>
      </c>
      <c r="P72">
        <v>84</v>
      </c>
      <c r="Q72">
        <v>42.84</v>
      </c>
      <c r="R72">
        <v>5</v>
      </c>
      <c r="S72">
        <v>23.36</v>
      </c>
      <c r="T72">
        <v>59</v>
      </c>
      <c r="U72" s="156">
        <f t="shared" si="9"/>
        <v>214.2</v>
      </c>
      <c r="V72" s="154">
        <f t="shared" si="10"/>
        <v>0</v>
      </c>
      <c r="Y72">
        <f>BAWANA!AW72+BAWANA!AX72</f>
        <v>23.8</v>
      </c>
      <c r="Z72">
        <f>BAWANA!BD72+BAWANA!BE72</f>
        <v>32</v>
      </c>
      <c r="AA72">
        <f>BAWANA!X72+BAWANA!Y72</f>
        <v>23.8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268.93</v>
      </c>
      <c r="E73">
        <f>BAWANA!AM73</f>
        <v>0</v>
      </c>
      <c r="F73">
        <f t="shared" si="11"/>
        <v>256</v>
      </c>
      <c r="G73">
        <f t="shared" si="12"/>
        <v>268.93</v>
      </c>
      <c r="H73" s="154"/>
      <c r="I73">
        <f>BRPL_EOD!AK73+BRPL_EOD!AL73</f>
        <v>145.27000000000001</v>
      </c>
      <c r="J73">
        <f>BYPL_EOD!AK73+BYPL_EOD!AL73</f>
        <v>38.840000000000003</v>
      </c>
      <c r="K73">
        <f>MES_EOD!AK73+MES_EOD!AL73</f>
        <v>4.8499999999999996</v>
      </c>
      <c r="L73">
        <f>NDMC_EOD!AK73+NDMC_EOD!AL73</f>
        <v>22.68</v>
      </c>
      <c r="M73">
        <f>TPDDL_EOD!AK73+TPDDL_EOD!AL73</f>
        <v>57.29</v>
      </c>
      <c r="N73">
        <f t="shared" si="7"/>
        <v>268.93</v>
      </c>
      <c r="O73" s="154">
        <f t="shared" si="8"/>
        <v>0</v>
      </c>
      <c r="P73">
        <v>145.27000000000001</v>
      </c>
      <c r="Q73">
        <v>38.840000000000003</v>
      </c>
      <c r="R73">
        <v>4.8499999999999996</v>
      </c>
      <c r="S73">
        <v>22.68</v>
      </c>
      <c r="T73">
        <v>57.29</v>
      </c>
      <c r="U73" s="156">
        <f t="shared" si="9"/>
        <v>268.93</v>
      </c>
      <c r="V73" s="154">
        <f t="shared" si="10"/>
        <v>0</v>
      </c>
      <c r="Y73">
        <f>BAWANA!AW73+BAWANA!AX73</f>
        <v>0</v>
      </c>
      <c r="Z73">
        <f>BAWANA!BD73+BAWANA!BE73</f>
        <v>31.07</v>
      </c>
      <c r="AA73">
        <f>BAWANA!X73+BAWANA!Y73</f>
        <v>0</v>
      </c>
      <c r="AB73">
        <f>BAWANA!AE73+BAWANA!AF73</f>
        <v>31.07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268.93</v>
      </c>
      <c r="E74">
        <f>BAWANA!AM74</f>
        <v>0</v>
      </c>
      <c r="F74">
        <f t="shared" si="11"/>
        <v>256</v>
      </c>
      <c r="G74">
        <f t="shared" si="12"/>
        <v>268.93</v>
      </c>
      <c r="H74" s="154"/>
      <c r="I74">
        <f>BRPL_EOD!AK74+BRPL_EOD!AL74</f>
        <v>145.27000000000001</v>
      </c>
      <c r="J74">
        <f>BYPL_EOD!AK74+BYPL_EOD!AL74</f>
        <v>38.840000000000003</v>
      </c>
      <c r="K74">
        <f>MES_EOD!AK74+MES_EOD!AL74</f>
        <v>4.8499999999999996</v>
      </c>
      <c r="L74">
        <f>NDMC_EOD!AK74+NDMC_EOD!AL74</f>
        <v>22.68</v>
      </c>
      <c r="M74">
        <f>TPDDL_EOD!AK74+TPDDL_EOD!AL74</f>
        <v>57.29</v>
      </c>
      <c r="N74">
        <f t="shared" si="7"/>
        <v>268.93</v>
      </c>
      <c r="O74" s="154">
        <f t="shared" si="8"/>
        <v>0</v>
      </c>
      <c r="P74">
        <v>145.27000000000001</v>
      </c>
      <c r="Q74">
        <v>38.840000000000003</v>
      </c>
      <c r="R74">
        <v>4.8499999999999996</v>
      </c>
      <c r="S74">
        <v>22.68</v>
      </c>
      <c r="T74">
        <v>57.29</v>
      </c>
      <c r="U74" s="156">
        <f t="shared" si="9"/>
        <v>268.93</v>
      </c>
      <c r="V74" s="154">
        <f t="shared" si="10"/>
        <v>0</v>
      </c>
      <c r="Y74">
        <f>BAWANA!AW74+BAWANA!AX74</f>
        <v>0</v>
      </c>
      <c r="Z74">
        <f>BAWANA!BD74+BAWANA!BE74</f>
        <v>31.07</v>
      </c>
      <c r="AA74">
        <f>BAWANA!X74+BAWANA!Y74</f>
        <v>0</v>
      </c>
      <c r="AB74">
        <f>BAWANA!AE74+BAWANA!AF74</f>
        <v>31.07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270</v>
      </c>
      <c r="E75">
        <f>BAWANA!AM75</f>
        <v>0</v>
      </c>
      <c r="F75">
        <f t="shared" si="11"/>
        <v>256</v>
      </c>
      <c r="G75">
        <f t="shared" si="12"/>
        <v>270</v>
      </c>
      <c r="H75" s="154"/>
      <c r="I75">
        <f>BRPL_EOD!AK75+BRPL_EOD!AL75</f>
        <v>136.54</v>
      </c>
      <c r="J75">
        <f>BYPL_EOD!AK75+BYPL_EOD!AL75</f>
        <v>51.56</v>
      </c>
      <c r="K75">
        <f>MES_EOD!AK75+MES_EOD!AL75</f>
        <v>4.6900000000000004</v>
      </c>
      <c r="L75">
        <f>NDMC_EOD!AK75+NDMC_EOD!AL75</f>
        <v>21.9</v>
      </c>
      <c r="M75">
        <f>TPDDL_EOD!AK75+TPDDL_EOD!AL75</f>
        <v>55.31</v>
      </c>
      <c r="N75">
        <f t="shared" si="7"/>
        <v>270</v>
      </c>
      <c r="O75" s="154">
        <f t="shared" si="8"/>
        <v>0</v>
      </c>
      <c r="P75">
        <v>136.54</v>
      </c>
      <c r="Q75">
        <v>51.56</v>
      </c>
      <c r="R75">
        <v>4.6900000000000004</v>
      </c>
      <c r="S75">
        <v>21.9</v>
      </c>
      <c r="T75">
        <v>55.31</v>
      </c>
      <c r="U75" s="156">
        <f t="shared" si="9"/>
        <v>270</v>
      </c>
      <c r="V75" s="154">
        <f t="shared" si="10"/>
        <v>0</v>
      </c>
      <c r="Y75">
        <f>BAWANA!AW75+BAWANA!AX75</f>
        <v>0</v>
      </c>
      <c r="Z75">
        <f>BAWANA!BD75+BAWANA!BE75</f>
        <v>30</v>
      </c>
      <c r="AA75">
        <f>BAWANA!X75+BAWANA!Y75</f>
        <v>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270</v>
      </c>
      <c r="E76">
        <f>BAWANA!AM76</f>
        <v>0</v>
      </c>
      <c r="F76">
        <f t="shared" si="11"/>
        <v>256</v>
      </c>
      <c r="G76">
        <f t="shared" si="12"/>
        <v>270</v>
      </c>
      <c r="H76" s="154"/>
      <c r="I76">
        <f>BRPL_EOD!AK76+BRPL_EOD!AL76</f>
        <v>136.54</v>
      </c>
      <c r="J76">
        <f>BYPL_EOD!AK76+BYPL_EOD!AL76</f>
        <v>51.56</v>
      </c>
      <c r="K76">
        <f>MES_EOD!AK76+MES_EOD!AL76</f>
        <v>4.6900000000000004</v>
      </c>
      <c r="L76">
        <f>NDMC_EOD!AK76+NDMC_EOD!AL76</f>
        <v>21.9</v>
      </c>
      <c r="M76">
        <f>TPDDL_EOD!AK76+TPDDL_EOD!AL76</f>
        <v>55.31</v>
      </c>
      <c r="N76">
        <f t="shared" si="7"/>
        <v>270</v>
      </c>
      <c r="O76" s="154">
        <f t="shared" si="8"/>
        <v>0</v>
      </c>
      <c r="P76">
        <v>136.54</v>
      </c>
      <c r="Q76">
        <v>51.56</v>
      </c>
      <c r="R76">
        <v>4.6900000000000004</v>
      </c>
      <c r="S76">
        <v>21.9</v>
      </c>
      <c r="T76">
        <v>55.31</v>
      </c>
      <c r="U76" s="156">
        <f t="shared" si="9"/>
        <v>270</v>
      </c>
      <c r="V76" s="154">
        <f t="shared" si="10"/>
        <v>0</v>
      </c>
      <c r="Y76">
        <f>BAWANA!AW76+BAWANA!AX76</f>
        <v>0</v>
      </c>
      <c r="Z76">
        <f>BAWANA!BD76+BAWANA!BE76</f>
        <v>30</v>
      </c>
      <c r="AA76">
        <f>BAWANA!X76+BAWANA!Y76</f>
        <v>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291.976</v>
      </c>
      <c r="E77">
        <f>BAWANA!AM77</f>
        <v>0</v>
      </c>
      <c r="F77">
        <f t="shared" si="11"/>
        <v>256</v>
      </c>
      <c r="G77">
        <f t="shared" si="12"/>
        <v>291.976</v>
      </c>
      <c r="H77" s="154"/>
      <c r="I77">
        <f>BRPL_EOD!AK77+BRPL_EOD!AL77</f>
        <v>149.62</v>
      </c>
      <c r="J77">
        <f>BYPL_EOD!AK77+BYPL_EOD!AL77</f>
        <v>55</v>
      </c>
      <c r="K77">
        <f>MES_EOD!AK77+MES_EOD!AL77</f>
        <v>5</v>
      </c>
      <c r="L77">
        <f>NDMC_EOD!AK77+NDMC_EOD!AL77</f>
        <v>23.36</v>
      </c>
      <c r="M77">
        <f>TPDDL_EOD!AK77+TPDDL_EOD!AL77</f>
        <v>59</v>
      </c>
      <c r="N77">
        <f t="shared" si="7"/>
        <v>291.98</v>
      </c>
      <c r="O77" s="154">
        <f t="shared" si="8"/>
        <v>-4.0000000000190994E-3</v>
      </c>
      <c r="P77">
        <v>149.61795027056647</v>
      </c>
      <c r="Q77">
        <v>54.999246523734499</v>
      </c>
      <c r="R77">
        <v>4.9999315021576818</v>
      </c>
      <c r="S77">
        <v>23.359679978080688</v>
      </c>
      <c r="T77">
        <v>58.999191725460641</v>
      </c>
      <c r="U77" s="156">
        <f t="shared" si="9"/>
        <v>291.976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291.976</v>
      </c>
      <c r="E78">
        <f>BAWANA!AM78</f>
        <v>0</v>
      </c>
      <c r="F78">
        <f t="shared" si="11"/>
        <v>256</v>
      </c>
      <c r="G78">
        <f t="shared" si="12"/>
        <v>291.976</v>
      </c>
      <c r="H78" s="154"/>
      <c r="I78">
        <f>BRPL_EOD!AK78+BRPL_EOD!AL78</f>
        <v>149.62</v>
      </c>
      <c r="J78">
        <f>BYPL_EOD!AK78+BYPL_EOD!AL78</f>
        <v>55</v>
      </c>
      <c r="K78">
        <f>MES_EOD!AK78+MES_EOD!AL78</f>
        <v>5</v>
      </c>
      <c r="L78">
        <f>NDMC_EOD!AK78+NDMC_EOD!AL78</f>
        <v>23.36</v>
      </c>
      <c r="M78">
        <f>TPDDL_EOD!AK78+TPDDL_EOD!AL78</f>
        <v>59</v>
      </c>
      <c r="N78">
        <f t="shared" si="7"/>
        <v>291.98</v>
      </c>
      <c r="O78" s="154">
        <f t="shared" si="8"/>
        <v>-4.0000000000190994E-3</v>
      </c>
      <c r="P78">
        <v>149.61795027056647</v>
      </c>
      <c r="Q78">
        <v>54.999246523734499</v>
      </c>
      <c r="R78">
        <v>4.9999315021576818</v>
      </c>
      <c r="S78">
        <v>23.359679978080688</v>
      </c>
      <c r="T78">
        <v>58.999191725460641</v>
      </c>
      <c r="U78" s="156">
        <f t="shared" si="9"/>
        <v>291.976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291.976</v>
      </c>
      <c r="E79">
        <f>BAWANA!AM79</f>
        <v>0</v>
      </c>
      <c r="F79">
        <f t="shared" si="11"/>
        <v>256</v>
      </c>
      <c r="G79">
        <f t="shared" si="12"/>
        <v>291.976</v>
      </c>
      <c r="H79" s="154"/>
      <c r="I79">
        <f>BRPL_EOD!AK79+BRPL_EOD!AL79</f>
        <v>149.62</v>
      </c>
      <c r="J79">
        <f>BYPL_EOD!AK79+BYPL_EOD!AL79</f>
        <v>55</v>
      </c>
      <c r="K79">
        <f>MES_EOD!AK79+MES_EOD!AL79</f>
        <v>5</v>
      </c>
      <c r="L79">
        <f>NDMC_EOD!AK79+NDMC_EOD!AL79</f>
        <v>23.36</v>
      </c>
      <c r="M79">
        <f>TPDDL_EOD!AK79+TPDDL_EOD!AL79</f>
        <v>59</v>
      </c>
      <c r="N79">
        <f t="shared" si="7"/>
        <v>291.98</v>
      </c>
      <c r="O79" s="154">
        <f t="shared" si="8"/>
        <v>-4.0000000000190994E-3</v>
      </c>
      <c r="P79">
        <v>149.61795027056647</v>
      </c>
      <c r="Q79">
        <v>54.999246523734499</v>
      </c>
      <c r="R79">
        <v>4.9999315021576818</v>
      </c>
      <c r="S79">
        <v>23.359679978080688</v>
      </c>
      <c r="T79">
        <v>58.999191725460641</v>
      </c>
      <c r="U79" s="156">
        <f t="shared" si="9"/>
        <v>291.976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291.976</v>
      </c>
      <c r="E80">
        <f>BAWANA!AM80</f>
        <v>0</v>
      </c>
      <c r="F80">
        <f t="shared" si="11"/>
        <v>256</v>
      </c>
      <c r="G80">
        <f t="shared" si="12"/>
        <v>291.976</v>
      </c>
      <c r="H80" s="154"/>
      <c r="I80">
        <f>BRPL_EOD!AK80+BRPL_EOD!AL80</f>
        <v>149.62</v>
      </c>
      <c r="J80">
        <f>BYPL_EOD!AK80+BYPL_EOD!AL80</f>
        <v>55</v>
      </c>
      <c r="K80">
        <f>MES_EOD!AK80+MES_EOD!AL80</f>
        <v>5</v>
      </c>
      <c r="L80">
        <f>NDMC_EOD!AK80+NDMC_EOD!AL80</f>
        <v>23.36</v>
      </c>
      <c r="M80">
        <f>TPDDL_EOD!AK80+TPDDL_EOD!AL80</f>
        <v>59</v>
      </c>
      <c r="N80">
        <f t="shared" si="7"/>
        <v>291.98</v>
      </c>
      <c r="O80" s="154">
        <f t="shared" si="8"/>
        <v>-4.0000000000190994E-3</v>
      </c>
      <c r="P80">
        <v>149.61795027056647</v>
      </c>
      <c r="Q80">
        <v>54.999246523734499</v>
      </c>
      <c r="R80">
        <v>4.9999315021576818</v>
      </c>
      <c r="S80">
        <v>23.359679978080688</v>
      </c>
      <c r="T80">
        <v>58.999191725460641</v>
      </c>
      <c r="U80" s="156">
        <f t="shared" si="9"/>
        <v>291.976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291.976</v>
      </c>
      <c r="E81">
        <f>BAWANA!AM81</f>
        <v>0</v>
      </c>
      <c r="F81">
        <f t="shared" si="11"/>
        <v>256</v>
      </c>
      <c r="G81">
        <f t="shared" si="12"/>
        <v>291.976</v>
      </c>
      <c r="H81" s="154"/>
      <c r="I81">
        <f>BRPL_EOD!AK81+BRPL_EOD!AL81</f>
        <v>149.62</v>
      </c>
      <c r="J81">
        <f>BYPL_EOD!AK81+BYPL_EOD!AL81</f>
        <v>55</v>
      </c>
      <c r="K81">
        <f>MES_EOD!AK81+MES_EOD!AL81</f>
        <v>5</v>
      </c>
      <c r="L81">
        <f>NDMC_EOD!AK81+NDMC_EOD!AL81</f>
        <v>23.36</v>
      </c>
      <c r="M81">
        <f>TPDDL_EOD!AK81+TPDDL_EOD!AL81</f>
        <v>59</v>
      </c>
      <c r="N81">
        <f t="shared" si="7"/>
        <v>291.98</v>
      </c>
      <c r="O81" s="154">
        <f t="shared" si="8"/>
        <v>-4.0000000000190994E-3</v>
      </c>
      <c r="P81">
        <v>149.61795027056647</v>
      </c>
      <c r="Q81">
        <v>54.999246523734499</v>
      </c>
      <c r="R81">
        <v>4.9999315021576818</v>
      </c>
      <c r="S81">
        <v>23.359679978080688</v>
      </c>
      <c r="T81">
        <v>58.999191725460641</v>
      </c>
      <c r="U81" s="156">
        <f t="shared" si="9"/>
        <v>291.976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291.976</v>
      </c>
      <c r="E82">
        <f>BAWANA!AM82</f>
        <v>0</v>
      </c>
      <c r="F82">
        <f t="shared" si="11"/>
        <v>256</v>
      </c>
      <c r="G82">
        <f t="shared" si="12"/>
        <v>291.976</v>
      </c>
      <c r="H82" s="154"/>
      <c r="I82">
        <f>BRPL_EOD!AK82+BRPL_EOD!AL82</f>
        <v>149.62</v>
      </c>
      <c r="J82">
        <f>BYPL_EOD!AK82+BYPL_EOD!AL82</f>
        <v>55</v>
      </c>
      <c r="K82">
        <f>MES_EOD!AK82+MES_EOD!AL82</f>
        <v>5</v>
      </c>
      <c r="L82">
        <f>NDMC_EOD!AK82+NDMC_EOD!AL82</f>
        <v>23.36</v>
      </c>
      <c r="M82">
        <f>TPDDL_EOD!AK82+TPDDL_EOD!AL82</f>
        <v>59</v>
      </c>
      <c r="N82">
        <f t="shared" si="7"/>
        <v>291.98</v>
      </c>
      <c r="O82" s="154">
        <f t="shared" si="8"/>
        <v>-4.0000000000190994E-3</v>
      </c>
      <c r="P82">
        <v>149.61795027056647</v>
      </c>
      <c r="Q82">
        <v>54.999246523734499</v>
      </c>
      <c r="R82">
        <v>4.9999315021576818</v>
      </c>
      <c r="S82">
        <v>23.359679978080688</v>
      </c>
      <c r="T82">
        <v>58.999191725460641</v>
      </c>
      <c r="U82" s="156">
        <f t="shared" si="9"/>
        <v>291.976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276.976</v>
      </c>
      <c r="E83">
        <f>BAWANA!AM83</f>
        <v>0</v>
      </c>
      <c r="F83">
        <f t="shared" si="11"/>
        <v>256</v>
      </c>
      <c r="G83">
        <f t="shared" si="12"/>
        <v>276.976</v>
      </c>
      <c r="H83" s="154"/>
      <c r="I83">
        <f>BRPL_EOD!AK83+BRPL_EOD!AL83</f>
        <v>149.62</v>
      </c>
      <c r="J83">
        <f>BYPL_EOD!AK83+BYPL_EOD!AL83</f>
        <v>40</v>
      </c>
      <c r="K83">
        <f>MES_EOD!AK83+MES_EOD!AL83</f>
        <v>5</v>
      </c>
      <c r="L83">
        <f>NDMC_EOD!AK83+NDMC_EOD!AL83</f>
        <v>23.36</v>
      </c>
      <c r="M83">
        <f>TPDDL_EOD!AK83+TPDDL_EOD!AL83</f>
        <v>59</v>
      </c>
      <c r="N83">
        <f t="shared" si="7"/>
        <v>276.98</v>
      </c>
      <c r="O83" s="154">
        <f t="shared" si="8"/>
        <v>-4.0000000000190994E-3</v>
      </c>
      <c r="P83">
        <v>149.61783926637301</v>
      </c>
      <c r="Q83">
        <v>39.999422340963243</v>
      </c>
      <c r="R83">
        <v>4.9999277926204053</v>
      </c>
      <c r="S83">
        <v>23.359662647122533</v>
      </c>
      <c r="T83">
        <v>58.999147952920787</v>
      </c>
      <c r="U83" s="156">
        <f t="shared" si="9"/>
        <v>276.976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276.976</v>
      </c>
      <c r="E84">
        <f>BAWANA!AM84</f>
        <v>0</v>
      </c>
      <c r="F84">
        <f t="shared" si="11"/>
        <v>256</v>
      </c>
      <c r="G84">
        <f t="shared" si="12"/>
        <v>276.976</v>
      </c>
      <c r="H84" s="154"/>
      <c r="I84">
        <f>BRPL_EOD!AK84+BRPL_EOD!AL84</f>
        <v>149.62</v>
      </c>
      <c r="J84">
        <f>BYPL_EOD!AK84+BYPL_EOD!AL84</f>
        <v>40</v>
      </c>
      <c r="K84">
        <f>MES_EOD!AK84+MES_EOD!AL84</f>
        <v>5</v>
      </c>
      <c r="L84">
        <f>NDMC_EOD!AK84+NDMC_EOD!AL84</f>
        <v>23.36</v>
      </c>
      <c r="M84">
        <f>TPDDL_EOD!AK84+TPDDL_EOD!AL84</f>
        <v>59</v>
      </c>
      <c r="N84">
        <f t="shared" si="7"/>
        <v>276.98</v>
      </c>
      <c r="O84" s="154">
        <f t="shared" si="8"/>
        <v>-4.0000000000190994E-3</v>
      </c>
      <c r="P84">
        <v>149.61783926637301</v>
      </c>
      <c r="Q84">
        <v>39.999422340963243</v>
      </c>
      <c r="R84">
        <v>4.9999277926204053</v>
      </c>
      <c r="S84">
        <v>23.359662647122533</v>
      </c>
      <c r="T84">
        <v>58.999147952920787</v>
      </c>
      <c r="U84" s="156">
        <f t="shared" si="9"/>
        <v>276.976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226.98000000000002</v>
      </c>
      <c r="E85">
        <f>BAWANA!AM85</f>
        <v>0</v>
      </c>
      <c r="F85">
        <f t="shared" si="11"/>
        <v>256</v>
      </c>
      <c r="G85">
        <f t="shared" si="12"/>
        <v>226.98000000000002</v>
      </c>
      <c r="H85" s="154"/>
      <c r="I85">
        <f>BRPL_EOD!AK85+BRPL_EOD!AL85</f>
        <v>99.62</v>
      </c>
      <c r="J85">
        <f>BYPL_EOD!AK85+BYPL_EOD!AL85</f>
        <v>40</v>
      </c>
      <c r="K85">
        <f>MES_EOD!AK85+MES_EOD!AL85</f>
        <v>5</v>
      </c>
      <c r="L85">
        <f>NDMC_EOD!AK85+NDMC_EOD!AL85</f>
        <v>23.36</v>
      </c>
      <c r="M85">
        <f>TPDDL_EOD!AK85+TPDDL_EOD!AL85</f>
        <v>59</v>
      </c>
      <c r="N85">
        <f t="shared" si="7"/>
        <v>226.98000000000002</v>
      </c>
      <c r="O85" s="154">
        <f t="shared" si="8"/>
        <v>0</v>
      </c>
      <c r="P85">
        <v>99.62</v>
      </c>
      <c r="Q85">
        <v>40</v>
      </c>
      <c r="R85">
        <v>5</v>
      </c>
      <c r="S85">
        <v>23.36</v>
      </c>
      <c r="T85">
        <v>59</v>
      </c>
      <c r="U85" s="156">
        <f t="shared" si="9"/>
        <v>226.98000000000002</v>
      </c>
      <c r="V85" s="154">
        <f t="shared" si="10"/>
        <v>0</v>
      </c>
      <c r="Y85">
        <f>BAWANA!AW85+BAWANA!AX85</f>
        <v>21.51</v>
      </c>
      <c r="Z85">
        <f>BAWANA!BD85+BAWANA!BE85</f>
        <v>21.51</v>
      </c>
      <c r="AA85">
        <f>BAWANA!X85+BAWANA!Y85</f>
        <v>21.51</v>
      </c>
      <c r="AB85">
        <f>BAWANA!AE85+BAWANA!AF85</f>
        <v>21.51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226.98000000000002</v>
      </c>
      <c r="E86">
        <f>BAWANA!AM86</f>
        <v>0</v>
      </c>
      <c r="F86">
        <f t="shared" si="11"/>
        <v>256</v>
      </c>
      <c r="G86">
        <f t="shared" si="12"/>
        <v>226.98000000000002</v>
      </c>
      <c r="H86" s="154"/>
      <c r="I86">
        <f>BRPL_EOD!AK86+BRPL_EOD!AL86</f>
        <v>99.62</v>
      </c>
      <c r="J86">
        <f>BYPL_EOD!AK86+BYPL_EOD!AL86</f>
        <v>40</v>
      </c>
      <c r="K86">
        <f>MES_EOD!AK86+MES_EOD!AL86</f>
        <v>5</v>
      </c>
      <c r="L86">
        <f>NDMC_EOD!AK86+NDMC_EOD!AL86</f>
        <v>23.36</v>
      </c>
      <c r="M86">
        <f>TPDDL_EOD!AK86+TPDDL_EOD!AL86</f>
        <v>59</v>
      </c>
      <c r="N86">
        <f t="shared" si="7"/>
        <v>226.98000000000002</v>
      </c>
      <c r="O86" s="154">
        <f t="shared" si="8"/>
        <v>0</v>
      </c>
      <c r="P86">
        <v>99.62</v>
      </c>
      <c r="Q86">
        <v>40</v>
      </c>
      <c r="R86">
        <v>5</v>
      </c>
      <c r="S86">
        <v>23.36</v>
      </c>
      <c r="T86">
        <v>59</v>
      </c>
      <c r="U86" s="156">
        <f t="shared" si="9"/>
        <v>226.98000000000002</v>
      </c>
      <c r="V86" s="154">
        <f t="shared" si="10"/>
        <v>0</v>
      </c>
      <c r="Y86">
        <f>BAWANA!AW86+BAWANA!AX86</f>
        <v>21.51</v>
      </c>
      <c r="Z86">
        <f>BAWANA!BD86+BAWANA!BE86</f>
        <v>21.51</v>
      </c>
      <c r="AA86">
        <f>BAWANA!X86+BAWANA!Y86</f>
        <v>21.51</v>
      </c>
      <c r="AB86">
        <f>BAWANA!AE86+BAWANA!AF86</f>
        <v>21.51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226.98000000000002</v>
      </c>
      <c r="E87">
        <f>BAWANA!AM87</f>
        <v>0</v>
      </c>
      <c r="F87">
        <f t="shared" si="11"/>
        <v>256</v>
      </c>
      <c r="G87">
        <f t="shared" si="12"/>
        <v>226.98000000000002</v>
      </c>
      <c r="H87" s="154"/>
      <c r="I87">
        <f>BRPL_EOD!AK87+BRPL_EOD!AL87</f>
        <v>99.62</v>
      </c>
      <c r="J87">
        <f>BYPL_EOD!AK87+BYPL_EOD!AL87</f>
        <v>40</v>
      </c>
      <c r="K87">
        <f>MES_EOD!AK87+MES_EOD!AL87</f>
        <v>5</v>
      </c>
      <c r="L87">
        <f>NDMC_EOD!AK87+NDMC_EOD!AL87</f>
        <v>23.36</v>
      </c>
      <c r="M87">
        <f>TPDDL_EOD!AK87+TPDDL_EOD!AL87</f>
        <v>59</v>
      </c>
      <c r="N87">
        <f t="shared" si="7"/>
        <v>226.98000000000002</v>
      </c>
      <c r="O87" s="154">
        <f t="shared" si="8"/>
        <v>0</v>
      </c>
      <c r="P87">
        <v>99.62</v>
      </c>
      <c r="Q87">
        <v>40</v>
      </c>
      <c r="R87">
        <v>5</v>
      </c>
      <c r="S87">
        <v>23.36</v>
      </c>
      <c r="T87">
        <v>59</v>
      </c>
      <c r="U87" s="156">
        <f t="shared" si="9"/>
        <v>226.98000000000002</v>
      </c>
      <c r="V87" s="154">
        <f t="shared" si="10"/>
        <v>0</v>
      </c>
      <c r="Y87">
        <f>BAWANA!AW87+BAWANA!AX87</f>
        <v>21.51</v>
      </c>
      <c r="Z87">
        <f>BAWANA!BD87+BAWANA!BE87</f>
        <v>21.51</v>
      </c>
      <c r="AA87">
        <f>BAWANA!X87+BAWANA!Y87</f>
        <v>21.51</v>
      </c>
      <c r="AB87">
        <f>BAWANA!AE87+BAWANA!AF87</f>
        <v>21.51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226.98000000000002</v>
      </c>
      <c r="E88">
        <f>BAWANA!AM88</f>
        <v>0</v>
      </c>
      <c r="F88">
        <f t="shared" si="11"/>
        <v>256</v>
      </c>
      <c r="G88">
        <f t="shared" si="12"/>
        <v>226.98000000000002</v>
      </c>
      <c r="H88" s="154"/>
      <c r="I88">
        <f>BRPL_EOD!AK88+BRPL_EOD!AL88</f>
        <v>99.62</v>
      </c>
      <c r="J88">
        <f>BYPL_EOD!AK88+BYPL_EOD!AL88</f>
        <v>40</v>
      </c>
      <c r="K88">
        <f>MES_EOD!AK88+MES_EOD!AL88</f>
        <v>5</v>
      </c>
      <c r="L88">
        <f>NDMC_EOD!AK88+NDMC_EOD!AL88</f>
        <v>23.36</v>
      </c>
      <c r="M88">
        <f>TPDDL_EOD!AK88+TPDDL_EOD!AL88</f>
        <v>59</v>
      </c>
      <c r="N88">
        <f t="shared" si="7"/>
        <v>226.98000000000002</v>
      </c>
      <c r="O88" s="154">
        <f t="shared" si="8"/>
        <v>0</v>
      </c>
      <c r="P88">
        <v>99.62</v>
      </c>
      <c r="Q88">
        <v>40</v>
      </c>
      <c r="R88">
        <v>5</v>
      </c>
      <c r="S88">
        <v>23.36</v>
      </c>
      <c r="T88">
        <v>59</v>
      </c>
      <c r="U88" s="156">
        <f t="shared" si="9"/>
        <v>226.98000000000002</v>
      </c>
      <c r="V88" s="154">
        <f t="shared" si="10"/>
        <v>0</v>
      </c>
      <c r="Y88">
        <f>BAWANA!AW88+BAWANA!AX88</f>
        <v>21.51</v>
      </c>
      <c r="Z88">
        <f>BAWANA!BD88+BAWANA!BE88</f>
        <v>21.51</v>
      </c>
      <c r="AA88">
        <f>BAWANA!X88+BAWANA!Y88</f>
        <v>21.51</v>
      </c>
      <c r="AB88">
        <f>BAWANA!AE88+BAWANA!AF88</f>
        <v>21.51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226.98000000000002</v>
      </c>
      <c r="E89">
        <f>BAWANA!AM89</f>
        <v>0</v>
      </c>
      <c r="F89">
        <f t="shared" si="11"/>
        <v>256</v>
      </c>
      <c r="G89">
        <f t="shared" si="12"/>
        <v>226.98000000000002</v>
      </c>
      <c r="H89" s="154"/>
      <c r="I89">
        <f>BRPL_EOD!AK89+BRPL_EOD!AL89</f>
        <v>99.62</v>
      </c>
      <c r="J89">
        <f>BYPL_EOD!AK89+BYPL_EOD!AL89</f>
        <v>40</v>
      </c>
      <c r="K89">
        <f>MES_EOD!AK89+MES_EOD!AL89</f>
        <v>5</v>
      </c>
      <c r="L89">
        <f>NDMC_EOD!AK89+NDMC_EOD!AL89</f>
        <v>23.36</v>
      </c>
      <c r="M89">
        <f>TPDDL_EOD!AK89+TPDDL_EOD!AL89</f>
        <v>59</v>
      </c>
      <c r="N89">
        <f t="shared" si="7"/>
        <v>226.98000000000002</v>
      </c>
      <c r="O89" s="154">
        <f t="shared" si="8"/>
        <v>0</v>
      </c>
      <c r="P89">
        <v>99.62</v>
      </c>
      <c r="Q89">
        <v>40</v>
      </c>
      <c r="R89">
        <v>5</v>
      </c>
      <c r="S89">
        <v>23.36</v>
      </c>
      <c r="T89">
        <v>59</v>
      </c>
      <c r="U89" s="156">
        <f t="shared" si="9"/>
        <v>226.98000000000002</v>
      </c>
      <c r="V89" s="154">
        <f t="shared" si="10"/>
        <v>0</v>
      </c>
      <c r="Y89">
        <f>BAWANA!AW89+BAWANA!AX89</f>
        <v>21.51</v>
      </c>
      <c r="Z89">
        <f>BAWANA!BD89+BAWANA!BE89</f>
        <v>21.51</v>
      </c>
      <c r="AA89">
        <f>BAWANA!X89+BAWANA!Y89</f>
        <v>21.51</v>
      </c>
      <c r="AB89">
        <f>BAWANA!AE89+BAWANA!AF89</f>
        <v>21.51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226.98000000000002</v>
      </c>
      <c r="E90">
        <f>BAWANA!AM90</f>
        <v>0</v>
      </c>
      <c r="F90">
        <f t="shared" si="11"/>
        <v>256</v>
      </c>
      <c r="G90">
        <f t="shared" si="12"/>
        <v>226.98000000000002</v>
      </c>
      <c r="H90" s="154"/>
      <c r="I90">
        <f>BRPL_EOD!AK90+BRPL_EOD!AL90</f>
        <v>99.62</v>
      </c>
      <c r="J90">
        <f>BYPL_EOD!AK90+BYPL_EOD!AL90</f>
        <v>40</v>
      </c>
      <c r="K90">
        <f>MES_EOD!AK90+MES_EOD!AL90</f>
        <v>5</v>
      </c>
      <c r="L90">
        <f>NDMC_EOD!AK90+NDMC_EOD!AL90</f>
        <v>23.36</v>
      </c>
      <c r="M90">
        <f>TPDDL_EOD!AK90+TPDDL_EOD!AL90</f>
        <v>59</v>
      </c>
      <c r="N90">
        <f t="shared" si="7"/>
        <v>226.98000000000002</v>
      </c>
      <c r="O90" s="154">
        <f t="shared" si="8"/>
        <v>0</v>
      </c>
      <c r="P90">
        <v>99.62</v>
      </c>
      <c r="Q90">
        <v>40</v>
      </c>
      <c r="R90">
        <v>5</v>
      </c>
      <c r="S90">
        <v>23.36</v>
      </c>
      <c r="T90">
        <v>59</v>
      </c>
      <c r="U90" s="156">
        <f t="shared" si="9"/>
        <v>226.98000000000002</v>
      </c>
      <c r="V90" s="154">
        <f t="shared" si="10"/>
        <v>0</v>
      </c>
      <c r="Y90">
        <f>BAWANA!AW90+BAWANA!AX90</f>
        <v>21.51</v>
      </c>
      <c r="Z90">
        <f>BAWANA!BD90+BAWANA!BE90</f>
        <v>21.51</v>
      </c>
      <c r="AA90">
        <f>BAWANA!X90+BAWANA!Y90</f>
        <v>21.51</v>
      </c>
      <c r="AB90">
        <f>BAWANA!AE90+BAWANA!AF90</f>
        <v>21.51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226.98000000000002</v>
      </c>
      <c r="E91">
        <f>BAWANA!AM91</f>
        <v>0</v>
      </c>
      <c r="F91">
        <f t="shared" si="11"/>
        <v>256</v>
      </c>
      <c r="G91">
        <f t="shared" si="12"/>
        <v>226.98000000000002</v>
      </c>
      <c r="H91" s="154"/>
      <c r="I91">
        <f>BRPL_EOD!AK91+BRPL_EOD!AL91</f>
        <v>99.62</v>
      </c>
      <c r="J91">
        <f>BYPL_EOD!AK91+BYPL_EOD!AL91</f>
        <v>40</v>
      </c>
      <c r="K91">
        <f>MES_EOD!AK91+MES_EOD!AL91</f>
        <v>5</v>
      </c>
      <c r="L91">
        <f>NDMC_EOD!AK91+NDMC_EOD!AL91</f>
        <v>23.36</v>
      </c>
      <c r="M91">
        <f>TPDDL_EOD!AK91+TPDDL_EOD!AL91</f>
        <v>59</v>
      </c>
      <c r="N91">
        <f t="shared" si="7"/>
        <v>226.98000000000002</v>
      </c>
      <c r="O91" s="154">
        <f t="shared" si="8"/>
        <v>0</v>
      </c>
      <c r="P91">
        <v>99.62</v>
      </c>
      <c r="Q91">
        <v>40</v>
      </c>
      <c r="R91">
        <v>5</v>
      </c>
      <c r="S91">
        <v>23.36</v>
      </c>
      <c r="T91">
        <v>59</v>
      </c>
      <c r="U91" s="156">
        <f t="shared" si="9"/>
        <v>226.98000000000002</v>
      </c>
      <c r="V91" s="154">
        <f t="shared" si="10"/>
        <v>0</v>
      </c>
      <c r="Y91">
        <f>BAWANA!AW91+BAWANA!AX91</f>
        <v>21.51</v>
      </c>
      <c r="Z91">
        <f>BAWANA!BD91+BAWANA!BE91</f>
        <v>21.51</v>
      </c>
      <c r="AA91">
        <f>BAWANA!X91+BAWANA!Y91</f>
        <v>21.51</v>
      </c>
      <c r="AB91">
        <f>BAWANA!AE91+BAWANA!AF91</f>
        <v>21.51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226.98000000000002</v>
      </c>
      <c r="E92">
        <f>BAWANA!AM92</f>
        <v>0</v>
      </c>
      <c r="F92">
        <f t="shared" si="11"/>
        <v>256</v>
      </c>
      <c r="G92">
        <f t="shared" si="12"/>
        <v>226.98000000000002</v>
      </c>
      <c r="H92" s="154"/>
      <c r="I92">
        <f>BRPL_EOD!AK92+BRPL_EOD!AL92</f>
        <v>99.62</v>
      </c>
      <c r="J92">
        <f>BYPL_EOD!AK92+BYPL_EOD!AL92</f>
        <v>40</v>
      </c>
      <c r="K92">
        <f>MES_EOD!AK92+MES_EOD!AL92</f>
        <v>5</v>
      </c>
      <c r="L92">
        <f>NDMC_EOD!AK92+NDMC_EOD!AL92</f>
        <v>23.36</v>
      </c>
      <c r="M92">
        <f>TPDDL_EOD!AK92+TPDDL_EOD!AL92</f>
        <v>59</v>
      </c>
      <c r="N92">
        <f t="shared" si="7"/>
        <v>226.98000000000002</v>
      </c>
      <c r="O92" s="154">
        <f t="shared" si="8"/>
        <v>0</v>
      </c>
      <c r="P92">
        <v>99.62</v>
      </c>
      <c r="Q92">
        <v>40</v>
      </c>
      <c r="R92">
        <v>5</v>
      </c>
      <c r="S92">
        <v>23.36</v>
      </c>
      <c r="T92">
        <v>59</v>
      </c>
      <c r="U92" s="156">
        <f t="shared" si="9"/>
        <v>226.98000000000002</v>
      </c>
      <c r="V92" s="154">
        <f t="shared" si="10"/>
        <v>0</v>
      </c>
      <c r="Y92">
        <f>BAWANA!AW92+BAWANA!AX92</f>
        <v>21.51</v>
      </c>
      <c r="Z92">
        <f>BAWANA!BD92+BAWANA!BE92</f>
        <v>21.51</v>
      </c>
      <c r="AA92">
        <f>BAWANA!X92+BAWANA!Y92</f>
        <v>21.51</v>
      </c>
      <c r="AB92">
        <f>BAWANA!AE92+BAWANA!AF92</f>
        <v>21.51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226.98000000000002</v>
      </c>
      <c r="E93">
        <f>BAWANA!AM93</f>
        <v>0</v>
      </c>
      <c r="F93">
        <f t="shared" si="11"/>
        <v>256</v>
      </c>
      <c r="G93">
        <f t="shared" si="12"/>
        <v>226.98000000000002</v>
      </c>
      <c r="H93" s="154"/>
      <c r="I93">
        <f>BRPL_EOD!AK93+BRPL_EOD!AL93</f>
        <v>99.62</v>
      </c>
      <c r="J93">
        <f>BYPL_EOD!AK93+BYPL_EOD!AL93</f>
        <v>40</v>
      </c>
      <c r="K93">
        <f>MES_EOD!AK93+MES_EOD!AL93</f>
        <v>5</v>
      </c>
      <c r="L93">
        <f>NDMC_EOD!AK93+NDMC_EOD!AL93</f>
        <v>23.36</v>
      </c>
      <c r="M93">
        <f>TPDDL_EOD!AK93+TPDDL_EOD!AL93</f>
        <v>59</v>
      </c>
      <c r="N93">
        <f t="shared" si="7"/>
        <v>226.98000000000002</v>
      </c>
      <c r="O93" s="154">
        <f t="shared" si="8"/>
        <v>0</v>
      </c>
      <c r="P93">
        <v>99.62</v>
      </c>
      <c r="Q93">
        <v>40</v>
      </c>
      <c r="R93">
        <v>5</v>
      </c>
      <c r="S93">
        <v>23.36</v>
      </c>
      <c r="T93">
        <v>59</v>
      </c>
      <c r="U93" s="156">
        <f t="shared" si="9"/>
        <v>226.98000000000002</v>
      </c>
      <c r="V93" s="154">
        <f t="shared" si="10"/>
        <v>0</v>
      </c>
      <c r="Y93">
        <f>BAWANA!AW93+BAWANA!AX93</f>
        <v>21.51</v>
      </c>
      <c r="Z93">
        <f>BAWANA!BD93+BAWANA!BE93</f>
        <v>21.51</v>
      </c>
      <c r="AA93">
        <f>BAWANA!X93+BAWANA!Y93</f>
        <v>21.51</v>
      </c>
      <c r="AB93">
        <f>BAWANA!AE93+BAWANA!AF93</f>
        <v>21.51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226.98000000000002</v>
      </c>
      <c r="E94">
        <f>BAWANA!AM94</f>
        <v>0</v>
      </c>
      <c r="F94">
        <f t="shared" si="11"/>
        <v>256</v>
      </c>
      <c r="G94">
        <f t="shared" si="12"/>
        <v>226.98000000000002</v>
      </c>
      <c r="H94" s="154"/>
      <c r="I94">
        <f>BRPL_EOD!AK94+BRPL_EOD!AL94</f>
        <v>99.62</v>
      </c>
      <c r="J94">
        <f>BYPL_EOD!AK94+BYPL_EOD!AL94</f>
        <v>40</v>
      </c>
      <c r="K94">
        <f>MES_EOD!AK94+MES_EOD!AL94</f>
        <v>5</v>
      </c>
      <c r="L94">
        <f>NDMC_EOD!AK94+NDMC_EOD!AL94</f>
        <v>23.36</v>
      </c>
      <c r="M94">
        <f>TPDDL_EOD!AK94+TPDDL_EOD!AL94</f>
        <v>59</v>
      </c>
      <c r="N94">
        <f t="shared" si="7"/>
        <v>226.98000000000002</v>
      </c>
      <c r="O94" s="154">
        <f t="shared" si="8"/>
        <v>0</v>
      </c>
      <c r="P94">
        <v>99.62</v>
      </c>
      <c r="Q94">
        <v>40</v>
      </c>
      <c r="R94">
        <v>5</v>
      </c>
      <c r="S94">
        <v>23.36</v>
      </c>
      <c r="T94">
        <v>59</v>
      </c>
      <c r="U94" s="156">
        <f t="shared" si="9"/>
        <v>226.98000000000002</v>
      </c>
      <c r="V94" s="154">
        <f t="shared" si="10"/>
        <v>0</v>
      </c>
      <c r="Y94">
        <f>BAWANA!AW94+BAWANA!AX94</f>
        <v>21.51</v>
      </c>
      <c r="Z94">
        <f>BAWANA!BD94+BAWANA!BE94</f>
        <v>21.51</v>
      </c>
      <c r="AA94">
        <f>BAWANA!X94+BAWANA!Y94</f>
        <v>21.51</v>
      </c>
      <c r="AB94">
        <f>BAWANA!AE94+BAWANA!AF94</f>
        <v>21.51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226.98000000000002</v>
      </c>
      <c r="E95">
        <f>BAWANA!AM95</f>
        <v>0</v>
      </c>
      <c r="F95">
        <f t="shared" si="11"/>
        <v>256</v>
      </c>
      <c r="G95">
        <f t="shared" si="12"/>
        <v>226.98000000000002</v>
      </c>
      <c r="H95" s="154"/>
      <c r="I95">
        <f>BRPL_EOD!AK95+BRPL_EOD!AL95</f>
        <v>99.62</v>
      </c>
      <c r="J95">
        <f>BYPL_EOD!AK95+BYPL_EOD!AL95</f>
        <v>40</v>
      </c>
      <c r="K95">
        <f>MES_EOD!AK95+MES_EOD!AL95</f>
        <v>5</v>
      </c>
      <c r="L95">
        <f>NDMC_EOD!AK95+NDMC_EOD!AL95</f>
        <v>23.36</v>
      </c>
      <c r="M95">
        <f>TPDDL_EOD!AK95+TPDDL_EOD!AL95</f>
        <v>59</v>
      </c>
      <c r="N95">
        <f t="shared" si="7"/>
        <v>226.98000000000002</v>
      </c>
      <c r="O95" s="154">
        <f t="shared" si="8"/>
        <v>0</v>
      </c>
      <c r="P95">
        <v>99.62</v>
      </c>
      <c r="Q95">
        <v>40</v>
      </c>
      <c r="R95">
        <v>5</v>
      </c>
      <c r="S95">
        <v>23.36</v>
      </c>
      <c r="T95">
        <v>59</v>
      </c>
      <c r="U95" s="156">
        <f t="shared" si="9"/>
        <v>226.98000000000002</v>
      </c>
      <c r="V95" s="154">
        <f t="shared" si="10"/>
        <v>0</v>
      </c>
      <c r="Y95">
        <f>BAWANA!AW95+BAWANA!AX95</f>
        <v>21.51</v>
      </c>
      <c r="Z95">
        <f>BAWANA!BD95+BAWANA!BE95</f>
        <v>21.51</v>
      </c>
      <c r="AA95">
        <f>BAWANA!X95+BAWANA!Y95</f>
        <v>21.51</v>
      </c>
      <c r="AB95">
        <f>BAWANA!AE95+BAWANA!AF95</f>
        <v>21.51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226.98000000000002</v>
      </c>
      <c r="E96">
        <f>BAWANA!AM96</f>
        <v>0</v>
      </c>
      <c r="F96">
        <f t="shared" si="11"/>
        <v>256</v>
      </c>
      <c r="G96">
        <f t="shared" si="12"/>
        <v>226.98000000000002</v>
      </c>
      <c r="H96" s="154"/>
      <c r="I96">
        <f>BRPL_EOD!AK96+BRPL_EOD!AL96</f>
        <v>99.62</v>
      </c>
      <c r="J96">
        <f>BYPL_EOD!AK96+BYPL_EOD!AL96</f>
        <v>40</v>
      </c>
      <c r="K96">
        <f>MES_EOD!AK96+MES_EOD!AL96</f>
        <v>5</v>
      </c>
      <c r="L96">
        <f>NDMC_EOD!AK96+NDMC_EOD!AL96</f>
        <v>23.36</v>
      </c>
      <c r="M96">
        <f>TPDDL_EOD!AK96+TPDDL_EOD!AL96</f>
        <v>59</v>
      </c>
      <c r="N96">
        <f t="shared" si="7"/>
        <v>226.98000000000002</v>
      </c>
      <c r="O96" s="154">
        <f t="shared" si="8"/>
        <v>0</v>
      </c>
      <c r="P96">
        <v>99.62</v>
      </c>
      <c r="Q96">
        <v>40</v>
      </c>
      <c r="R96">
        <v>5</v>
      </c>
      <c r="S96">
        <v>23.36</v>
      </c>
      <c r="T96">
        <v>59</v>
      </c>
      <c r="U96" s="156">
        <f t="shared" si="9"/>
        <v>226.98000000000002</v>
      </c>
      <c r="V96" s="154">
        <f t="shared" si="10"/>
        <v>0</v>
      </c>
      <c r="Y96">
        <f>BAWANA!AW96+BAWANA!AX96</f>
        <v>21.51</v>
      </c>
      <c r="Z96">
        <f>BAWANA!BD96+BAWANA!BE96</f>
        <v>21.51</v>
      </c>
      <c r="AA96">
        <f>BAWANA!X96+BAWANA!Y96</f>
        <v>21.51</v>
      </c>
      <c r="AB96">
        <f>BAWANA!AE96+BAWANA!AF96</f>
        <v>21.51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226.98000000000002</v>
      </c>
      <c r="E97">
        <f>BAWANA!AM97</f>
        <v>0</v>
      </c>
      <c r="F97">
        <f t="shared" si="11"/>
        <v>256</v>
      </c>
      <c r="G97">
        <f t="shared" si="12"/>
        <v>226.98000000000002</v>
      </c>
      <c r="H97" s="154"/>
      <c r="I97">
        <f>BRPL_EOD!AK97+BRPL_EOD!AL97</f>
        <v>99.62</v>
      </c>
      <c r="J97">
        <f>BYPL_EOD!AK97+BYPL_EOD!AL97</f>
        <v>40</v>
      </c>
      <c r="K97">
        <f>MES_EOD!AK97+MES_EOD!AL97</f>
        <v>5</v>
      </c>
      <c r="L97">
        <f>NDMC_EOD!AK97+NDMC_EOD!AL97</f>
        <v>23.36</v>
      </c>
      <c r="M97">
        <f>TPDDL_EOD!AK97+TPDDL_EOD!AL97</f>
        <v>59</v>
      </c>
      <c r="N97">
        <f t="shared" si="7"/>
        <v>226.98000000000002</v>
      </c>
      <c r="O97" s="154">
        <f t="shared" si="8"/>
        <v>0</v>
      </c>
      <c r="P97">
        <v>99.62</v>
      </c>
      <c r="Q97">
        <v>40</v>
      </c>
      <c r="R97">
        <v>5</v>
      </c>
      <c r="S97">
        <v>23.36</v>
      </c>
      <c r="T97">
        <v>59</v>
      </c>
      <c r="U97" s="156">
        <f t="shared" si="9"/>
        <v>226.98000000000002</v>
      </c>
      <c r="V97" s="154">
        <f t="shared" si="10"/>
        <v>0</v>
      </c>
      <c r="Y97">
        <f>BAWANA!AW97+BAWANA!AX97</f>
        <v>21.51</v>
      </c>
      <c r="Z97">
        <f>BAWANA!BD97+BAWANA!BE97</f>
        <v>21.51</v>
      </c>
      <c r="AA97">
        <f>BAWANA!X97+BAWANA!Y97</f>
        <v>21.51</v>
      </c>
      <c r="AB97">
        <f>BAWANA!AE97+BAWANA!AF97</f>
        <v>21.51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226.98000000000002</v>
      </c>
      <c r="E98">
        <f>BAWANA!AM98</f>
        <v>0</v>
      </c>
      <c r="F98">
        <f t="shared" si="11"/>
        <v>256</v>
      </c>
      <c r="G98">
        <f t="shared" si="12"/>
        <v>226.98000000000002</v>
      </c>
      <c r="H98" s="154"/>
      <c r="I98">
        <f>BRPL_EOD!AK98+BRPL_EOD!AL98</f>
        <v>99.62</v>
      </c>
      <c r="J98">
        <f>BYPL_EOD!AK98+BYPL_EOD!AL98</f>
        <v>40</v>
      </c>
      <c r="K98">
        <f>MES_EOD!AK98+MES_EOD!AL98</f>
        <v>5</v>
      </c>
      <c r="L98">
        <f>NDMC_EOD!AK98+NDMC_EOD!AL98</f>
        <v>23.36</v>
      </c>
      <c r="M98">
        <f>TPDDL_EOD!AK98+TPDDL_EOD!AL98</f>
        <v>59</v>
      </c>
      <c r="N98">
        <f t="shared" si="7"/>
        <v>226.98000000000002</v>
      </c>
      <c r="O98" s="154">
        <f t="shared" si="8"/>
        <v>0</v>
      </c>
      <c r="P98">
        <v>99.62</v>
      </c>
      <c r="Q98">
        <v>40</v>
      </c>
      <c r="R98">
        <v>5</v>
      </c>
      <c r="S98">
        <v>23.36</v>
      </c>
      <c r="T98">
        <v>59</v>
      </c>
      <c r="U98" s="156">
        <f t="shared" si="9"/>
        <v>226.98000000000002</v>
      </c>
      <c r="V98" s="154">
        <f t="shared" si="10"/>
        <v>0</v>
      </c>
      <c r="Y98">
        <f>BAWANA!AW98+BAWANA!AX98</f>
        <v>21.51</v>
      </c>
      <c r="Z98">
        <f>BAWANA!BD98+BAWANA!BE98</f>
        <v>21.51</v>
      </c>
      <c r="AA98">
        <f>BAWANA!X98+BAWANA!Y98</f>
        <v>21.51</v>
      </c>
      <c r="AB98">
        <f>BAWANA!AE98+BAWANA!AF98</f>
        <v>21.51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7.4936999999999996</v>
      </c>
      <c r="C99" s="156">
        <f t="shared" ref="C99:U99" si="14">SUM(C3:C98)/4000</f>
        <v>0.18630000000000002</v>
      </c>
      <c r="D99" s="156">
        <f t="shared" si="14"/>
        <v>3.8070119999999998</v>
      </c>
      <c r="E99" s="156">
        <f t="shared" si="14"/>
        <v>0.14879999999999999</v>
      </c>
      <c r="F99" s="156">
        <f t="shared" si="14"/>
        <v>6.1440000000000001</v>
      </c>
      <c r="G99" s="156">
        <f t="shared" si="14"/>
        <v>3.9558119999999994</v>
      </c>
      <c r="H99" s="156"/>
      <c r="I99" s="156">
        <f t="shared" si="14"/>
        <v>1.6696724999999994</v>
      </c>
      <c r="J99" s="156">
        <f t="shared" si="14"/>
        <v>0.79066500000000017</v>
      </c>
      <c r="K99" s="156">
        <f t="shared" si="14"/>
        <v>8.5294999999999996E-2</v>
      </c>
      <c r="L99" s="156">
        <f t="shared" si="14"/>
        <v>0.41653999999999958</v>
      </c>
      <c r="M99" s="156">
        <f t="shared" si="14"/>
        <v>0.99137749999999991</v>
      </c>
      <c r="N99" s="156">
        <f t="shared" si="14"/>
        <v>3.9535499999999972</v>
      </c>
      <c r="O99" s="156">
        <f t="shared" si="14"/>
        <v>2.2619999999999507E-3</v>
      </c>
      <c r="P99" s="156">
        <f t="shared" si="14"/>
        <v>1.6705381587372237</v>
      </c>
      <c r="Q99" s="156">
        <f t="shared" si="14"/>
        <v>0.79116655487031973</v>
      </c>
      <c r="R99" s="156">
        <f t="shared" si="14"/>
        <v>8.534843537933956E-2</v>
      </c>
      <c r="S99" s="156">
        <f t="shared" si="14"/>
        <v>0.41677526948860955</v>
      </c>
      <c r="T99" s="156">
        <f t="shared" si="14"/>
        <v>0.99198358152450705</v>
      </c>
      <c r="U99" s="156">
        <f t="shared" si="14"/>
        <v>3.9558119999999994</v>
      </c>
      <c r="V99" s="156">
        <f t="shared" si="10"/>
        <v>0</v>
      </c>
      <c r="Y99" s="156">
        <f>SUM(Y3:Y98)/4000</f>
        <v>0.3421300000000001</v>
      </c>
      <c r="Z99" s="156">
        <f t="shared" ref="Z99:AD99" si="15">SUM(Z3:Z98)/4000</f>
        <v>0.4373100000000002</v>
      </c>
      <c r="AA99" s="156">
        <f t="shared" si="15"/>
        <v>0.3421300000000001</v>
      </c>
      <c r="AB99" s="156">
        <f t="shared" si="15"/>
        <v>0.4373100000000002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69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102.9533</v>
      </c>
      <c r="L3">
        <v>281.09690000000001</v>
      </c>
      <c r="M3">
        <v>94.39</v>
      </c>
      <c r="N3">
        <v>120.65625</v>
      </c>
      <c r="O3">
        <v>126.47812500000001</v>
      </c>
      <c r="P3">
        <v>139.31129999999999</v>
      </c>
      <c r="Q3">
        <v>0</v>
      </c>
      <c r="R3">
        <v>23.657457999999998</v>
      </c>
      <c r="S3">
        <v>21.678100000000001</v>
      </c>
      <c r="T3">
        <v>0</v>
      </c>
      <c r="U3">
        <v>348.97500000000002</v>
      </c>
      <c r="V3">
        <v>15.4795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13.426</v>
      </c>
      <c r="AC3">
        <v>9.9058399999999995</v>
      </c>
      <c r="AD3">
        <v>18.643799999999999</v>
      </c>
      <c r="AE3">
        <v>31.512</v>
      </c>
      <c r="AF3">
        <v>6.5454999999999997</v>
      </c>
      <c r="AG3">
        <v>41.504399999999997</v>
      </c>
      <c r="AH3">
        <v>71.654700000000005</v>
      </c>
      <c r="AI3">
        <v>0</v>
      </c>
      <c r="AJ3">
        <v>0</v>
      </c>
      <c r="AK3">
        <v>52.739400000000003</v>
      </c>
      <c r="AL3">
        <v>11.62</v>
      </c>
      <c r="AM3">
        <v>0</v>
      </c>
      <c r="AN3">
        <v>0</v>
      </c>
      <c r="AO3">
        <v>18.228000000000002</v>
      </c>
      <c r="AP3">
        <v>13.0662</v>
      </c>
      <c r="AQ3">
        <v>16.055</v>
      </c>
      <c r="AR3">
        <v>52.991999999999997</v>
      </c>
      <c r="AS3">
        <v>26.904</v>
      </c>
      <c r="AT3">
        <v>13.234354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67.407621999999989</v>
      </c>
      <c r="BA3">
        <f>SUM(B3:AZ3)</f>
        <v>1934.0294539999995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0.32555600000000001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2.16</v>
      </c>
      <c r="BQ3">
        <v>0</v>
      </c>
      <c r="BR3">
        <v>0</v>
      </c>
      <c r="BS3">
        <v>1.63</v>
      </c>
      <c r="BT3">
        <v>0.5544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2.6784379999999999</v>
      </c>
      <c r="CA3">
        <v>3.5355379999999998</v>
      </c>
      <c r="CB3">
        <v>1.24</v>
      </c>
      <c r="CC3">
        <v>0.47</v>
      </c>
      <c r="CD3">
        <v>1.46</v>
      </c>
      <c r="CE3">
        <v>1.47</v>
      </c>
      <c r="CF3">
        <v>0.08</v>
      </c>
      <c r="CG3">
        <v>3.65</v>
      </c>
      <c r="CH3">
        <v>0.3876</v>
      </c>
      <c r="CI3">
        <v>7.75</v>
      </c>
      <c r="CJ3">
        <v>1.86</v>
      </c>
      <c r="CK3">
        <v>1.73</v>
      </c>
      <c r="CL3">
        <v>5.3385749999999996</v>
      </c>
      <c r="CM3">
        <v>1.849688</v>
      </c>
      <c r="CN3">
        <v>0</v>
      </c>
      <c r="CO3">
        <v>2.91</v>
      </c>
      <c r="CP3">
        <v>0</v>
      </c>
      <c r="CQ3">
        <v>2.24878</v>
      </c>
      <c r="CR3">
        <v>3.4</v>
      </c>
      <c r="CS3">
        <v>2.0009000000000001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67.407621999999989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102.9533</v>
      </c>
      <c r="L4">
        <v>281.09690000000001</v>
      </c>
      <c r="M4">
        <v>94.39</v>
      </c>
      <c r="N4">
        <v>120.65625</v>
      </c>
      <c r="O4">
        <v>126.47812500000001</v>
      </c>
      <c r="P4">
        <v>139.31129999999999</v>
      </c>
      <c r="Q4">
        <v>0</v>
      </c>
      <c r="R4">
        <v>23.657457999999998</v>
      </c>
      <c r="S4">
        <v>14.674293</v>
      </c>
      <c r="T4">
        <v>0</v>
      </c>
      <c r="U4">
        <v>348.97500000000002</v>
      </c>
      <c r="V4">
        <v>15.4795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13.426</v>
      </c>
      <c r="AC4">
        <v>9.9058399999999995</v>
      </c>
      <c r="AD4">
        <v>18.643799999999999</v>
      </c>
      <c r="AE4">
        <v>31.512</v>
      </c>
      <c r="AF4">
        <v>6.5454999999999997</v>
      </c>
      <c r="AG4">
        <v>41.504399999999997</v>
      </c>
      <c r="AH4">
        <v>38.68</v>
      </c>
      <c r="AI4">
        <v>0</v>
      </c>
      <c r="AJ4">
        <v>0</v>
      </c>
      <c r="AK4">
        <v>52.739400000000003</v>
      </c>
      <c r="AL4">
        <v>11.62</v>
      </c>
      <c r="AM4">
        <v>0</v>
      </c>
      <c r="AN4">
        <v>0</v>
      </c>
      <c r="AO4">
        <v>18.228000000000002</v>
      </c>
      <c r="AP4">
        <v>13.0662</v>
      </c>
      <c r="AQ4">
        <v>16.055</v>
      </c>
      <c r="AR4">
        <v>52.991999999999997</v>
      </c>
      <c r="AS4">
        <v>26.904</v>
      </c>
      <c r="AT4">
        <v>11.061623000000001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66.951821999999979</v>
      </c>
      <c r="BA4">
        <f t="shared" ref="BA4:BA67" si="1">SUM(B4:AZ4)</f>
        <v>1891.4224159999997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0.32555600000000001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2.16</v>
      </c>
      <c r="BQ4">
        <v>0</v>
      </c>
      <c r="BR4">
        <v>0</v>
      </c>
      <c r="BS4">
        <v>1.63</v>
      </c>
      <c r="BT4">
        <v>0.2772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2.6784379999999999</v>
      </c>
      <c r="CA4">
        <v>3.5355379999999998</v>
      </c>
      <c r="CB4">
        <v>1.24</v>
      </c>
      <c r="CC4">
        <v>0.47</v>
      </c>
      <c r="CD4">
        <v>1.46</v>
      </c>
      <c r="CE4">
        <v>1.47</v>
      </c>
      <c r="CF4">
        <v>0.08</v>
      </c>
      <c r="CG4">
        <v>3.65</v>
      </c>
      <c r="CH4">
        <v>0.20899999999999999</v>
      </c>
      <c r="CI4">
        <v>7.75</v>
      </c>
      <c r="CJ4">
        <v>1.86</v>
      </c>
      <c r="CK4">
        <v>1.73</v>
      </c>
      <c r="CL4">
        <v>5.3385749999999996</v>
      </c>
      <c r="CM4">
        <v>1.849688</v>
      </c>
      <c r="CN4">
        <v>0</v>
      </c>
      <c r="CO4">
        <v>2.91</v>
      </c>
      <c r="CP4">
        <v>0</v>
      </c>
      <c r="CQ4">
        <v>2.24878</v>
      </c>
      <c r="CR4">
        <v>3.4</v>
      </c>
      <c r="CS4">
        <v>2.0009000000000001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66.951821999999979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102.9533</v>
      </c>
      <c r="L5">
        <v>281.09690000000001</v>
      </c>
      <c r="M5">
        <v>94.39</v>
      </c>
      <c r="N5">
        <v>120.65625</v>
      </c>
      <c r="O5">
        <v>126.47812500000001</v>
      </c>
      <c r="P5">
        <v>139.31129999999999</v>
      </c>
      <c r="Q5">
        <v>0</v>
      </c>
      <c r="R5">
        <v>23.657457999999998</v>
      </c>
      <c r="S5">
        <v>14.664535000000001</v>
      </c>
      <c r="T5">
        <v>0</v>
      </c>
      <c r="U5">
        <v>348.97500000000002</v>
      </c>
      <c r="V5">
        <v>15.4795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13.426</v>
      </c>
      <c r="AC5">
        <v>0</v>
      </c>
      <c r="AD5">
        <v>18.643799999999999</v>
      </c>
      <c r="AE5">
        <v>31.512</v>
      </c>
      <c r="AF5">
        <v>6.5454999999999997</v>
      </c>
      <c r="AG5">
        <v>41.504399999999997</v>
      </c>
      <c r="AH5">
        <v>38.68</v>
      </c>
      <c r="AI5">
        <v>0</v>
      </c>
      <c r="AJ5">
        <v>0</v>
      </c>
      <c r="AK5">
        <v>52.739400000000003</v>
      </c>
      <c r="AL5">
        <v>11.62</v>
      </c>
      <c r="AM5">
        <v>0</v>
      </c>
      <c r="AN5">
        <v>0</v>
      </c>
      <c r="AO5">
        <v>18.228000000000002</v>
      </c>
      <c r="AP5">
        <v>13.0662</v>
      </c>
      <c r="AQ5">
        <v>0</v>
      </c>
      <c r="AR5">
        <v>3.3119999999999998</v>
      </c>
      <c r="AS5">
        <v>26.904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66.614621999999983</v>
      </c>
      <c r="BA5">
        <f t="shared" si="1"/>
        <v>1819.3697949999994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0.32555600000000001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2.16</v>
      </c>
      <c r="BQ5">
        <v>0</v>
      </c>
      <c r="BR5">
        <v>0</v>
      </c>
      <c r="BS5">
        <v>1.63</v>
      </c>
      <c r="BT5">
        <v>0</v>
      </c>
      <c r="BU5">
        <v>2.8932340000000001</v>
      </c>
      <c r="BV5">
        <v>1.3481259999999999</v>
      </c>
      <c r="BW5">
        <v>0</v>
      </c>
      <c r="BX5">
        <v>4.2765000000000004</v>
      </c>
      <c r="BY5">
        <v>0.26</v>
      </c>
      <c r="BZ5">
        <v>2.6784379999999999</v>
      </c>
      <c r="CA5">
        <v>3.5355379999999998</v>
      </c>
      <c r="CB5">
        <v>1.24</v>
      </c>
      <c r="CC5">
        <v>0.41</v>
      </c>
      <c r="CD5">
        <v>1.46</v>
      </c>
      <c r="CE5">
        <v>1.47</v>
      </c>
      <c r="CF5">
        <v>0.08</v>
      </c>
      <c r="CG5">
        <v>3.65</v>
      </c>
      <c r="CH5">
        <v>0.20899999999999999</v>
      </c>
      <c r="CI5">
        <v>7.75</v>
      </c>
      <c r="CJ5">
        <v>1.86</v>
      </c>
      <c r="CK5">
        <v>1.73</v>
      </c>
      <c r="CL5">
        <v>5.3385749999999996</v>
      </c>
      <c r="CM5">
        <v>1.849688</v>
      </c>
      <c r="CN5">
        <v>0</v>
      </c>
      <c r="CO5">
        <v>2.91</v>
      </c>
      <c r="CP5">
        <v>0</v>
      </c>
      <c r="CQ5">
        <v>2.24878</v>
      </c>
      <c r="CR5">
        <v>3.4</v>
      </c>
      <c r="CS5">
        <v>2.0009000000000001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66.614621999999983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100</v>
      </c>
      <c r="L6">
        <v>281.09690000000001</v>
      </c>
      <c r="M6">
        <v>94.39</v>
      </c>
      <c r="N6">
        <v>120.65625</v>
      </c>
      <c r="O6">
        <v>126.47812500000001</v>
      </c>
      <c r="P6">
        <v>139.31129999999999</v>
      </c>
      <c r="Q6">
        <v>0</v>
      </c>
      <c r="R6">
        <v>23.232275000000001</v>
      </c>
      <c r="S6">
        <v>14.664535000000001</v>
      </c>
      <c r="T6">
        <v>0</v>
      </c>
      <c r="U6">
        <v>348.97500000000002</v>
      </c>
      <c r="V6">
        <v>9.1134000000000004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13.426</v>
      </c>
      <c r="AC6">
        <v>0</v>
      </c>
      <c r="AD6">
        <v>18.643799999999999</v>
      </c>
      <c r="AE6">
        <v>31.512</v>
      </c>
      <c r="AF6">
        <v>6.5454999999999997</v>
      </c>
      <c r="AG6">
        <v>41.504399999999997</v>
      </c>
      <c r="AH6">
        <v>19.34</v>
      </c>
      <c r="AI6">
        <v>0</v>
      </c>
      <c r="AJ6">
        <v>0</v>
      </c>
      <c r="AK6">
        <v>52.739400000000003</v>
      </c>
      <c r="AL6">
        <v>11.62</v>
      </c>
      <c r="AM6">
        <v>0</v>
      </c>
      <c r="AN6">
        <v>0</v>
      </c>
      <c r="AO6">
        <v>18.228000000000002</v>
      </c>
      <c r="AP6">
        <v>13.0662</v>
      </c>
      <c r="AQ6">
        <v>0</v>
      </c>
      <c r="AR6">
        <v>3.3119999999999998</v>
      </c>
      <c r="AS6">
        <v>26.904</v>
      </c>
      <c r="AT6">
        <v>11.124105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66.510121999999981</v>
      </c>
      <c r="BA6">
        <f t="shared" si="1"/>
        <v>1786.3080169999994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0.32555600000000001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2.16</v>
      </c>
      <c r="BQ6">
        <v>0</v>
      </c>
      <c r="BR6">
        <v>0</v>
      </c>
      <c r="BS6">
        <v>1.63</v>
      </c>
      <c r="BT6">
        <v>0</v>
      </c>
      <c r="BU6">
        <v>2.8932340000000001</v>
      </c>
      <c r="BV6">
        <v>1.3481259999999999</v>
      </c>
      <c r="BW6">
        <v>0</v>
      </c>
      <c r="BX6">
        <v>4.2765000000000004</v>
      </c>
      <c r="BY6">
        <v>0.26</v>
      </c>
      <c r="BZ6">
        <v>2.6784379999999999</v>
      </c>
      <c r="CA6">
        <v>3.5355379999999998</v>
      </c>
      <c r="CB6">
        <v>1.24</v>
      </c>
      <c r="CC6">
        <v>0.41</v>
      </c>
      <c r="CD6">
        <v>1.46</v>
      </c>
      <c r="CE6">
        <v>1.47</v>
      </c>
      <c r="CF6">
        <v>0.08</v>
      </c>
      <c r="CG6">
        <v>3.65</v>
      </c>
      <c r="CH6">
        <v>0.1045</v>
      </c>
      <c r="CI6">
        <v>7.75</v>
      </c>
      <c r="CJ6">
        <v>1.86</v>
      </c>
      <c r="CK6">
        <v>1.73</v>
      </c>
      <c r="CL6">
        <v>5.3385749999999996</v>
      </c>
      <c r="CM6">
        <v>1.849688</v>
      </c>
      <c r="CN6">
        <v>0</v>
      </c>
      <c r="CO6">
        <v>2.91</v>
      </c>
      <c r="CP6">
        <v>0</v>
      </c>
      <c r="CQ6">
        <v>2.24878</v>
      </c>
      <c r="CR6">
        <v>3.4</v>
      </c>
      <c r="CS6">
        <v>2.0009000000000001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66.510121999999981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100</v>
      </c>
      <c r="L7">
        <v>281.09690000000001</v>
      </c>
      <c r="M7">
        <v>94.39</v>
      </c>
      <c r="N7">
        <v>120.65625</v>
      </c>
      <c r="O7">
        <v>126.47812500000001</v>
      </c>
      <c r="P7">
        <v>139.31129999999999</v>
      </c>
      <c r="Q7">
        <v>0</v>
      </c>
      <c r="R7">
        <v>23.657457999999998</v>
      </c>
      <c r="S7">
        <v>14.664535000000001</v>
      </c>
      <c r="T7">
        <v>0</v>
      </c>
      <c r="U7">
        <v>348.97500000000002</v>
      </c>
      <c r="V7">
        <v>9.1134000000000004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13.426</v>
      </c>
      <c r="AC7">
        <v>0</v>
      </c>
      <c r="AD7">
        <v>18.643799999999999</v>
      </c>
      <c r="AE7">
        <v>31.512</v>
      </c>
      <c r="AF7">
        <v>6.5454999999999997</v>
      </c>
      <c r="AG7">
        <v>41.504399999999997</v>
      </c>
      <c r="AH7">
        <v>19.34</v>
      </c>
      <c r="AI7">
        <v>0</v>
      </c>
      <c r="AJ7">
        <v>0</v>
      </c>
      <c r="AK7">
        <v>52.739400000000003</v>
      </c>
      <c r="AL7">
        <v>11.62</v>
      </c>
      <c r="AM7">
        <v>0</v>
      </c>
      <c r="AN7">
        <v>0</v>
      </c>
      <c r="AO7">
        <v>18.228000000000002</v>
      </c>
      <c r="AP7">
        <v>13.0662</v>
      </c>
      <c r="AQ7">
        <v>0</v>
      </c>
      <c r="AR7">
        <v>3.3119999999999998</v>
      </c>
      <c r="AS7">
        <v>26.904</v>
      </c>
      <c r="AT7">
        <v>9.5255050000000008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66.510121999999981</v>
      </c>
      <c r="BA7">
        <f t="shared" si="1"/>
        <v>1785.1345999999994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0.32555600000000001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2.16</v>
      </c>
      <c r="BQ7">
        <v>0</v>
      </c>
      <c r="BR7">
        <v>0</v>
      </c>
      <c r="BS7">
        <v>1.63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2.6784379999999999</v>
      </c>
      <c r="CA7">
        <v>3.5355379999999998</v>
      </c>
      <c r="CB7">
        <v>1.24</v>
      </c>
      <c r="CC7">
        <v>0.41</v>
      </c>
      <c r="CD7">
        <v>1.46</v>
      </c>
      <c r="CE7">
        <v>1.47</v>
      </c>
      <c r="CF7">
        <v>0.08</v>
      </c>
      <c r="CG7">
        <v>3.65</v>
      </c>
      <c r="CH7">
        <v>0.1045</v>
      </c>
      <c r="CI7">
        <v>7.75</v>
      </c>
      <c r="CJ7">
        <v>1.86</v>
      </c>
      <c r="CK7">
        <v>1.73</v>
      </c>
      <c r="CL7">
        <v>5.3385749999999996</v>
      </c>
      <c r="CM7">
        <v>1.849688</v>
      </c>
      <c r="CN7">
        <v>0</v>
      </c>
      <c r="CO7">
        <v>2.91</v>
      </c>
      <c r="CP7">
        <v>0</v>
      </c>
      <c r="CQ7">
        <v>2.24878</v>
      </c>
      <c r="CR7">
        <v>3.4</v>
      </c>
      <c r="CS7">
        <v>2.0009000000000001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66.510121999999981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100</v>
      </c>
      <c r="L8">
        <v>281.09690000000001</v>
      </c>
      <c r="M8">
        <v>94.39</v>
      </c>
      <c r="N8">
        <v>120.65625</v>
      </c>
      <c r="O8">
        <v>126.47812500000001</v>
      </c>
      <c r="P8">
        <v>139.31129999999999</v>
      </c>
      <c r="Q8">
        <v>0</v>
      </c>
      <c r="R8">
        <v>23.657457999999998</v>
      </c>
      <c r="S8">
        <v>14.664535000000001</v>
      </c>
      <c r="T8">
        <v>0</v>
      </c>
      <c r="U8">
        <v>348.97500000000002</v>
      </c>
      <c r="V8">
        <v>9.1134000000000004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13.426</v>
      </c>
      <c r="AC8">
        <v>0</v>
      </c>
      <c r="AD8">
        <v>18.643799999999999</v>
      </c>
      <c r="AE8">
        <v>31.512</v>
      </c>
      <c r="AF8">
        <v>6.5454999999999997</v>
      </c>
      <c r="AG8">
        <v>41.504399999999997</v>
      </c>
      <c r="AH8">
        <v>19.34</v>
      </c>
      <c r="AI8">
        <v>0</v>
      </c>
      <c r="AJ8">
        <v>0</v>
      </c>
      <c r="AK8">
        <v>52.739400000000003</v>
      </c>
      <c r="AL8">
        <v>11.62</v>
      </c>
      <c r="AM8">
        <v>0</v>
      </c>
      <c r="AN8">
        <v>0</v>
      </c>
      <c r="AO8">
        <v>18.228000000000002</v>
      </c>
      <c r="AP8">
        <v>13.0662</v>
      </c>
      <c r="AQ8">
        <v>0</v>
      </c>
      <c r="AR8">
        <v>3.3119999999999998</v>
      </c>
      <c r="AS8">
        <v>26.904</v>
      </c>
      <c r="AT8">
        <v>9.2996990000000004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66.510121999999981</v>
      </c>
      <c r="BA8">
        <f t="shared" si="1"/>
        <v>1784.9087939999993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0.32555600000000001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2.16</v>
      </c>
      <c r="BQ8">
        <v>0</v>
      </c>
      <c r="BR8">
        <v>0</v>
      </c>
      <c r="BS8">
        <v>1.63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2.6784379999999999</v>
      </c>
      <c r="CA8">
        <v>3.5355379999999998</v>
      </c>
      <c r="CB8">
        <v>1.24</v>
      </c>
      <c r="CC8">
        <v>0.41</v>
      </c>
      <c r="CD8">
        <v>1.46</v>
      </c>
      <c r="CE8">
        <v>1.47</v>
      </c>
      <c r="CF8">
        <v>0.08</v>
      </c>
      <c r="CG8">
        <v>3.65</v>
      </c>
      <c r="CH8">
        <v>0.1045</v>
      </c>
      <c r="CI8">
        <v>7.75</v>
      </c>
      <c r="CJ8">
        <v>1.86</v>
      </c>
      <c r="CK8">
        <v>1.73</v>
      </c>
      <c r="CL8">
        <v>5.3385749999999996</v>
      </c>
      <c r="CM8">
        <v>1.849688</v>
      </c>
      <c r="CN8">
        <v>0</v>
      </c>
      <c r="CO8">
        <v>2.91</v>
      </c>
      <c r="CP8">
        <v>0</v>
      </c>
      <c r="CQ8">
        <v>2.24878</v>
      </c>
      <c r="CR8">
        <v>3.4</v>
      </c>
      <c r="CS8">
        <v>2.0009000000000001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66.510121999999981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100</v>
      </c>
      <c r="L9">
        <v>281.09690000000001</v>
      </c>
      <c r="M9">
        <v>94.39</v>
      </c>
      <c r="N9">
        <v>120.65625</v>
      </c>
      <c r="O9">
        <v>126.47812500000001</v>
      </c>
      <c r="P9">
        <v>139.31129999999999</v>
      </c>
      <c r="Q9">
        <v>0</v>
      </c>
      <c r="R9">
        <v>23.633402</v>
      </c>
      <c r="S9">
        <v>14.664535000000001</v>
      </c>
      <c r="T9">
        <v>0</v>
      </c>
      <c r="U9">
        <v>348.97500000000002</v>
      </c>
      <c r="V9">
        <v>9.1134000000000004</v>
      </c>
      <c r="W9">
        <v>39.619309999999999</v>
      </c>
      <c r="X9">
        <v>128.04990000000001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18.643799999999999</v>
      </c>
      <c r="AE9">
        <v>31.512</v>
      </c>
      <c r="AF9">
        <v>6.5454999999999997</v>
      </c>
      <c r="AG9">
        <v>41.504399999999997</v>
      </c>
      <c r="AH9">
        <v>19.34</v>
      </c>
      <c r="AI9">
        <v>0</v>
      </c>
      <c r="AJ9">
        <v>0</v>
      </c>
      <c r="AK9">
        <v>52.739400000000003</v>
      </c>
      <c r="AL9">
        <v>11.62</v>
      </c>
      <c r="AM9">
        <v>0</v>
      </c>
      <c r="AN9">
        <v>0</v>
      </c>
      <c r="AO9">
        <v>18.228000000000002</v>
      </c>
      <c r="AP9">
        <v>13.0662</v>
      </c>
      <c r="AQ9">
        <v>0</v>
      </c>
      <c r="AR9">
        <v>3.3119999999999998</v>
      </c>
      <c r="AS9">
        <v>10.492559999999999</v>
      </c>
      <c r="AT9">
        <v>5.8320629999999998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65.830121999999989</v>
      </c>
      <c r="BA9">
        <f t="shared" si="1"/>
        <v>1724.6541669999997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0.32555600000000001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2.16</v>
      </c>
      <c r="BQ9">
        <v>0</v>
      </c>
      <c r="BR9">
        <v>0</v>
      </c>
      <c r="BS9">
        <v>1.63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2.6784379999999999</v>
      </c>
      <c r="CA9">
        <v>3.5355379999999998</v>
      </c>
      <c r="CB9">
        <v>1.24</v>
      </c>
      <c r="CC9">
        <v>0.41</v>
      </c>
      <c r="CD9">
        <v>1.46</v>
      </c>
      <c r="CE9">
        <v>0.79</v>
      </c>
      <c r="CF9">
        <v>0.08</v>
      </c>
      <c r="CG9">
        <v>3.65</v>
      </c>
      <c r="CH9">
        <v>0.1045</v>
      </c>
      <c r="CI9">
        <v>7.75</v>
      </c>
      <c r="CJ9">
        <v>1.86</v>
      </c>
      <c r="CK9">
        <v>1.73</v>
      </c>
      <c r="CL9">
        <v>5.3385749999999996</v>
      </c>
      <c r="CM9">
        <v>1.849688</v>
      </c>
      <c r="CN9">
        <v>0</v>
      </c>
      <c r="CO9">
        <v>2.91</v>
      </c>
      <c r="CP9">
        <v>0</v>
      </c>
      <c r="CQ9">
        <v>2.24878</v>
      </c>
      <c r="CR9">
        <v>3.4</v>
      </c>
      <c r="CS9">
        <v>2.0009000000000001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65.830121999999989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100</v>
      </c>
      <c r="L10">
        <v>281.09690000000001</v>
      </c>
      <c r="M10">
        <v>94.39</v>
      </c>
      <c r="N10">
        <v>120.65625</v>
      </c>
      <c r="O10">
        <v>126.47812500000001</v>
      </c>
      <c r="P10">
        <v>139.31129999999999</v>
      </c>
      <c r="Q10">
        <v>0</v>
      </c>
      <c r="R10">
        <v>23.633402</v>
      </c>
      <c r="S10">
        <v>14.664535000000001</v>
      </c>
      <c r="T10">
        <v>0</v>
      </c>
      <c r="U10">
        <v>348.97500000000002</v>
      </c>
      <c r="V10">
        <v>9.1134000000000004</v>
      </c>
      <c r="W10">
        <v>39.619309999999999</v>
      </c>
      <c r="X10">
        <v>128.04990000000001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18.643799999999999</v>
      </c>
      <c r="AE10">
        <v>31.512</v>
      </c>
      <c r="AF10">
        <v>6.5454999999999997</v>
      </c>
      <c r="AG10">
        <v>41.504399999999997</v>
      </c>
      <c r="AH10">
        <v>19.34</v>
      </c>
      <c r="AI10">
        <v>0</v>
      </c>
      <c r="AJ10">
        <v>0</v>
      </c>
      <c r="AK10">
        <v>52.739400000000003</v>
      </c>
      <c r="AL10">
        <v>11.62</v>
      </c>
      <c r="AM10">
        <v>0</v>
      </c>
      <c r="AN10">
        <v>0</v>
      </c>
      <c r="AO10">
        <v>18.228000000000002</v>
      </c>
      <c r="AP10">
        <v>13.0662</v>
      </c>
      <c r="AQ10">
        <v>0</v>
      </c>
      <c r="AR10">
        <v>3.3119999999999998</v>
      </c>
      <c r="AS10">
        <v>5.3807999999999998</v>
      </c>
      <c r="AT10">
        <v>7.9247800000000002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65.830121999999989</v>
      </c>
      <c r="BA10">
        <f t="shared" si="1"/>
        <v>1721.6351239999997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0.32555600000000001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2.16</v>
      </c>
      <c r="BQ10">
        <v>0</v>
      </c>
      <c r="BR10">
        <v>0</v>
      </c>
      <c r="BS10">
        <v>1.63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2.6784379999999999</v>
      </c>
      <c r="CA10">
        <v>3.5355379999999998</v>
      </c>
      <c r="CB10">
        <v>1.24</v>
      </c>
      <c r="CC10">
        <v>0.41</v>
      </c>
      <c r="CD10">
        <v>1.46</v>
      </c>
      <c r="CE10">
        <v>0.79</v>
      </c>
      <c r="CF10">
        <v>0.08</v>
      </c>
      <c r="CG10">
        <v>3.65</v>
      </c>
      <c r="CH10">
        <v>0.1045</v>
      </c>
      <c r="CI10">
        <v>7.75</v>
      </c>
      <c r="CJ10">
        <v>1.86</v>
      </c>
      <c r="CK10">
        <v>1.73</v>
      </c>
      <c r="CL10">
        <v>5.3385749999999996</v>
      </c>
      <c r="CM10">
        <v>1.849688</v>
      </c>
      <c r="CN10">
        <v>0</v>
      </c>
      <c r="CO10">
        <v>2.91</v>
      </c>
      <c r="CP10">
        <v>0</v>
      </c>
      <c r="CQ10">
        <v>2.24878</v>
      </c>
      <c r="CR10">
        <v>3.4</v>
      </c>
      <c r="CS10">
        <v>2.0009000000000001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65.830121999999989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100</v>
      </c>
      <c r="L11">
        <v>281.09690000000001</v>
      </c>
      <c r="M11">
        <v>94.39</v>
      </c>
      <c r="N11">
        <v>120.65625</v>
      </c>
      <c r="O11">
        <v>126.47812500000001</v>
      </c>
      <c r="P11">
        <v>139.31129999999999</v>
      </c>
      <c r="Q11">
        <v>0</v>
      </c>
      <c r="R11">
        <v>23.633402</v>
      </c>
      <c r="S11">
        <v>14.664535000000001</v>
      </c>
      <c r="T11">
        <v>0</v>
      </c>
      <c r="U11">
        <v>348.97500000000002</v>
      </c>
      <c r="V11">
        <v>9.1134000000000004</v>
      </c>
      <c r="W11">
        <v>39.619309999999999</v>
      </c>
      <c r="X11">
        <v>128.04990000000001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18.643799999999999</v>
      </c>
      <c r="AE11">
        <v>31.512</v>
      </c>
      <c r="AF11">
        <v>6.5454999999999997</v>
      </c>
      <c r="AG11">
        <v>41.504399999999997</v>
      </c>
      <c r="AH11">
        <v>19.34</v>
      </c>
      <c r="AI11">
        <v>0</v>
      </c>
      <c r="AJ11">
        <v>0</v>
      </c>
      <c r="AK11">
        <v>52.739400000000003</v>
      </c>
      <c r="AL11">
        <v>11.62</v>
      </c>
      <c r="AM11">
        <v>0</v>
      </c>
      <c r="AN11">
        <v>0</v>
      </c>
      <c r="AO11">
        <v>18.228000000000002</v>
      </c>
      <c r="AP11">
        <v>13.0662</v>
      </c>
      <c r="AQ11">
        <v>0</v>
      </c>
      <c r="AR11">
        <v>3.3119999999999998</v>
      </c>
      <c r="AS11">
        <v>5.3807999999999998</v>
      </c>
      <c r="AT11">
        <v>9.2294599999999996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65.830121999999989</v>
      </c>
      <c r="BA11">
        <f t="shared" si="1"/>
        <v>1729.4936039999996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0.32555600000000001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2.16</v>
      </c>
      <c r="BQ11">
        <v>0</v>
      </c>
      <c r="BR11">
        <v>0</v>
      </c>
      <c r="BS11">
        <v>1.63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2.6784379999999999</v>
      </c>
      <c r="CA11">
        <v>3.5355379999999998</v>
      </c>
      <c r="CB11">
        <v>1.24</v>
      </c>
      <c r="CC11">
        <v>0.41</v>
      </c>
      <c r="CD11">
        <v>1.46</v>
      </c>
      <c r="CE11">
        <v>0.79</v>
      </c>
      <c r="CF11">
        <v>0.08</v>
      </c>
      <c r="CG11">
        <v>3.65</v>
      </c>
      <c r="CH11">
        <v>0.1045</v>
      </c>
      <c r="CI11">
        <v>7.75</v>
      </c>
      <c r="CJ11">
        <v>1.86</v>
      </c>
      <c r="CK11">
        <v>1.73</v>
      </c>
      <c r="CL11">
        <v>5.3385749999999996</v>
      </c>
      <c r="CM11">
        <v>1.849688</v>
      </c>
      <c r="CN11">
        <v>0</v>
      </c>
      <c r="CO11">
        <v>2.91</v>
      </c>
      <c r="CP11">
        <v>0</v>
      </c>
      <c r="CQ11">
        <v>2.24878</v>
      </c>
      <c r="CR11">
        <v>3.4</v>
      </c>
      <c r="CS11">
        <v>2.0009000000000001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65.830121999999989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100</v>
      </c>
      <c r="L12">
        <v>281.09690000000001</v>
      </c>
      <c r="M12">
        <v>94.39</v>
      </c>
      <c r="N12">
        <v>120.65625</v>
      </c>
      <c r="O12">
        <v>126.47812500000001</v>
      </c>
      <c r="P12">
        <v>139.31129999999999</v>
      </c>
      <c r="Q12">
        <v>0</v>
      </c>
      <c r="R12">
        <v>23.633402</v>
      </c>
      <c r="S12">
        <v>14.664535000000001</v>
      </c>
      <c r="T12">
        <v>0</v>
      </c>
      <c r="U12">
        <v>348.97500000000002</v>
      </c>
      <c r="V12">
        <v>9.1134000000000004</v>
      </c>
      <c r="W12">
        <v>39.619309999999999</v>
      </c>
      <c r="X12">
        <v>128.04990000000001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18.643799999999999</v>
      </c>
      <c r="AE12">
        <v>31.512</v>
      </c>
      <c r="AF12">
        <v>6.5454999999999997</v>
      </c>
      <c r="AG12">
        <v>41.504399999999997</v>
      </c>
      <c r="AH12">
        <v>19.34</v>
      </c>
      <c r="AI12">
        <v>0</v>
      </c>
      <c r="AJ12">
        <v>0</v>
      </c>
      <c r="AK12">
        <v>52.739400000000003</v>
      </c>
      <c r="AL12">
        <v>11.62</v>
      </c>
      <c r="AM12">
        <v>0</v>
      </c>
      <c r="AN12">
        <v>0</v>
      </c>
      <c r="AO12">
        <v>18.228000000000002</v>
      </c>
      <c r="AP12">
        <v>13.0662</v>
      </c>
      <c r="AQ12">
        <v>0</v>
      </c>
      <c r="AR12">
        <v>3.3119999999999998</v>
      </c>
      <c r="AS12">
        <v>5.3807999999999998</v>
      </c>
      <c r="AT12">
        <v>11.390928000000001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65.830121999999989</v>
      </c>
      <c r="BA12">
        <f t="shared" si="1"/>
        <v>1731.6550719999996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0.32555600000000001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2.16</v>
      </c>
      <c r="BQ12">
        <v>0</v>
      </c>
      <c r="BR12">
        <v>0</v>
      </c>
      <c r="BS12">
        <v>1.63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2.6784379999999999</v>
      </c>
      <c r="CA12">
        <v>3.5355379999999998</v>
      </c>
      <c r="CB12">
        <v>1.24</v>
      </c>
      <c r="CC12">
        <v>0.41</v>
      </c>
      <c r="CD12">
        <v>1.46</v>
      </c>
      <c r="CE12">
        <v>0.79</v>
      </c>
      <c r="CF12">
        <v>0.08</v>
      </c>
      <c r="CG12">
        <v>3.65</v>
      </c>
      <c r="CH12">
        <v>0.1045</v>
      </c>
      <c r="CI12">
        <v>7.75</v>
      </c>
      <c r="CJ12">
        <v>1.86</v>
      </c>
      <c r="CK12">
        <v>1.73</v>
      </c>
      <c r="CL12">
        <v>5.3385749999999996</v>
      </c>
      <c r="CM12">
        <v>1.849688</v>
      </c>
      <c r="CN12">
        <v>0</v>
      </c>
      <c r="CO12">
        <v>2.91</v>
      </c>
      <c r="CP12">
        <v>0</v>
      </c>
      <c r="CQ12">
        <v>2.24878</v>
      </c>
      <c r="CR12">
        <v>3.4</v>
      </c>
      <c r="CS12">
        <v>2.0009000000000001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65.830121999999989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100</v>
      </c>
      <c r="L13">
        <v>281.09690000000001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23.633402</v>
      </c>
      <c r="S13">
        <v>14.664535000000001</v>
      </c>
      <c r="T13">
        <v>0</v>
      </c>
      <c r="U13">
        <v>348.97500000000002</v>
      </c>
      <c r="V13">
        <v>9.1134000000000004</v>
      </c>
      <c r="W13">
        <v>29.378900000000002</v>
      </c>
      <c r="X13">
        <v>128.04990000000001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18.643799999999999</v>
      </c>
      <c r="AE13">
        <v>31.512</v>
      </c>
      <c r="AF13">
        <v>6.5454999999999997</v>
      </c>
      <c r="AG13">
        <v>41.504399999999997</v>
      </c>
      <c r="AH13">
        <v>19.34</v>
      </c>
      <c r="AI13">
        <v>0</v>
      </c>
      <c r="AJ13">
        <v>0</v>
      </c>
      <c r="AK13">
        <v>52.739400000000003</v>
      </c>
      <c r="AL13">
        <v>11.62</v>
      </c>
      <c r="AM13">
        <v>0</v>
      </c>
      <c r="AN13">
        <v>0</v>
      </c>
      <c r="AO13">
        <v>18.228000000000002</v>
      </c>
      <c r="AP13">
        <v>13.0662</v>
      </c>
      <c r="AQ13">
        <v>0</v>
      </c>
      <c r="AR13">
        <v>3.3119999999999998</v>
      </c>
      <c r="AS13">
        <v>5.3807999999999998</v>
      </c>
      <c r="AT13">
        <v>10.160311999999999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65.830121999999989</v>
      </c>
      <c r="BA13">
        <f t="shared" si="1"/>
        <v>1720.1840459999994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0.32555600000000001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2.16</v>
      </c>
      <c r="BQ13">
        <v>0</v>
      </c>
      <c r="BR13">
        <v>0</v>
      </c>
      <c r="BS13">
        <v>1.63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2.6784379999999999</v>
      </c>
      <c r="CA13">
        <v>3.5355379999999998</v>
      </c>
      <c r="CB13">
        <v>1.24</v>
      </c>
      <c r="CC13">
        <v>0.41</v>
      </c>
      <c r="CD13">
        <v>1.46</v>
      </c>
      <c r="CE13">
        <v>0.79</v>
      </c>
      <c r="CF13">
        <v>0.08</v>
      </c>
      <c r="CG13">
        <v>3.65</v>
      </c>
      <c r="CH13">
        <v>0.1045</v>
      </c>
      <c r="CI13">
        <v>7.75</v>
      </c>
      <c r="CJ13">
        <v>1.86</v>
      </c>
      <c r="CK13">
        <v>1.73</v>
      </c>
      <c r="CL13">
        <v>5.3385749999999996</v>
      </c>
      <c r="CM13">
        <v>1.849688</v>
      </c>
      <c r="CN13">
        <v>0</v>
      </c>
      <c r="CO13">
        <v>2.91</v>
      </c>
      <c r="CP13">
        <v>0</v>
      </c>
      <c r="CQ13">
        <v>2.24878</v>
      </c>
      <c r="CR13">
        <v>3.4</v>
      </c>
      <c r="CS13">
        <v>2.0009000000000001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65.830121999999989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100</v>
      </c>
      <c r="L14">
        <v>281.09690000000001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23.633402</v>
      </c>
      <c r="S14">
        <v>14.664535000000001</v>
      </c>
      <c r="T14">
        <v>0</v>
      </c>
      <c r="U14">
        <v>348.97500000000002</v>
      </c>
      <c r="V14">
        <v>9.1134000000000004</v>
      </c>
      <c r="W14">
        <v>29.378900000000002</v>
      </c>
      <c r="X14">
        <v>128.04990000000001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18.643799999999999</v>
      </c>
      <c r="AE14">
        <v>31.512</v>
      </c>
      <c r="AF14">
        <v>6.5454999999999997</v>
      </c>
      <c r="AG14">
        <v>41.504399999999997</v>
      </c>
      <c r="AH14">
        <v>19.34</v>
      </c>
      <c r="AI14">
        <v>0</v>
      </c>
      <c r="AJ14">
        <v>0</v>
      </c>
      <c r="AK14">
        <v>52.739400000000003</v>
      </c>
      <c r="AL14">
        <v>11.62</v>
      </c>
      <c r="AM14">
        <v>0</v>
      </c>
      <c r="AN14">
        <v>0</v>
      </c>
      <c r="AO14">
        <v>18.228000000000002</v>
      </c>
      <c r="AP14">
        <v>13.0662</v>
      </c>
      <c r="AQ14">
        <v>0</v>
      </c>
      <c r="AR14">
        <v>3.3119999999999998</v>
      </c>
      <c r="AS14">
        <v>5.3807999999999998</v>
      </c>
      <c r="AT14">
        <v>10.707347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65.830121999999989</v>
      </c>
      <c r="BA14">
        <f t="shared" si="1"/>
        <v>1720.7310809999994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0.32555600000000001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2.16</v>
      </c>
      <c r="BQ14">
        <v>0</v>
      </c>
      <c r="BR14">
        <v>0</v>
      </c>
      <c r="BS14">
        <v>1.63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2.6784379999999999</v>
      </c>
      <c r="CA14">
        <v>3.5355379999999998</v>
      </c>
      <c r="CB14">
        <v>1.24</v>
      </c>
      <c r="CC14">
        <v>0.41</v>
      </c>
      <c r="CD14">
        <v>1.46</v>
      </c>
      <c r="CE14">
        <v>0.79</v>
      </c>
      <c r="CF14">
        <v>0.08</v>
      </c>
      <c r="CG14">
        <v>3.65</v>
      </c>
      <c r="CH14">
        <v>0.1045</v>
      </c>
      <c r="CI14">
        <v>7.75</v>
      </c>
      <c r="CJ14">
        <v>1.86</v>
      </c>
      <c r="CK14">
        <v>1.73</v>
      </c>
      <c r="CL14">
        <v>5.3385749999999996</v>
      </c>
      <c r="CM14">
        <v>1.849688</v>
      </c>
      <c r="CN14">
        <v>0</v>
      </c>
      <c r="CO14">
        <v>2.91</v>
      </c>
      <c r="CP14">
        <v>0</v>
      </c>
      <c r="CQ14">
        <v>2.24878</v>
      </c>
      <c r="CR14">
        <v>3.4</v>
      </c>
      <c r="CS14">
        <v>2.0009000000000001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65.830121999999989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100</v>
      </c>
      <c r="L15">
        <v>281.09690000000001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23.633402</v>
      </c>
      <c r="S15">
        <v>14.664535000000001</v>
      </c>
      <c r="T15">
        <v>0</v>
      </c>
      <c r="U15">
        <v>348.97500000000002</v>
      </c>
      <c r="V15">
        <v>9.1134000000000004</v>
      </c>
      <c r="W15">
        <v>29.378900000000002</v>
      </c>
      <c r="X15">
        <v>128.04990000000001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18.643799999999999</v>
      </c>
      <c r="AE15">
        <v>31.512</v>
      </c>
      <c r="AF15">
        <v>6.5454999999999997</v>
      </c>
      <c r="AG15">
        <v>41.504399999999997</v>
      </c>
      <c r="AH15">
        <v>19.34</v>
      </c>
      <c r="AI15">
        <v>0</v>
      </c>
      <c r="AJ15">
        <v>0</v>
      </c>
      <c r="AK15">
        <v>52.739400000000003</v>
      </c>
      <c r="AL15">
        <v>11.62</v>
      </c>
      <c r="AM15">
        <v>0</v>
      </c>
      <c r="AN15">
        <v>0</v>
      </c>
      <c r="AO15">
        <v>18.228000000000002</v>
      </c>
      <c r="AP15">
        <v>11.529</v>
      </c>
      <c r="AQ15">
        <v>0</v>
      </c>
      <c r="AR15">
        <v>3.3119999999999998</v>
      </c>
      <c r="AS15">
        <v>5.3807999999999998</v>
      </c>
      <c r="AT15">
        <v>12.210842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65.830121999999989</v>
      </c>
      <c r="BA15">
        <f t="shared" si="1"/>
        <v>1720.6973759999994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0.32555600000000001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2.16</v>
      </c>
      <c r="BQ15">
        <v>0</v>
      </c>
      <c r="BR15">
        <v>0</v>
      </c>
      <c r="BS15">
        <v>1.63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2.6784379999999999</v>
      </c>
      <c r="CA15">
        <v>3.5355379999999998</v>
      </c>
      <c r="CB15">
        <v>1.24</v>
      </c>
      <c r="CC15">
        <v>0.41</v>
      </c>
      <c r="CD15">
        <v>1.46</v>
      </c>
      <c r="CE15">
        <v>0.79</v>
      </c>
      <c r="CF15">
        <v>0.08</v>
      </c>
      <c r="CG15">
        <v>3.65</v>
      </c>
      <c r="CH15">
        <v>0.1045</v>
      </c>
      <c r="CI15">
        <v>7.75</v>
      </c>
      <c r="CJ15">
        <v>1.86</v>
      </c>
      <c r="CK15">
        <v>1.73</v>
      </c>
      <c r="CL15">
        <v>5.3385749999999996</v>
      </c>
      <c r="CM15">
        <v>1.849688</v>
      </c>
      <c r="CN15">
        <v>0</v>
      </c>
      <c r="CO15">
        <v>2.91</v>
      </c>
      <c r="CP15">
        <v>0</v>
      </c>
      <c r="CQ15">
        <v>2.24878</v>
      </c>
      <c r="CR15">
        <v>3.4</v>
      </c>
      <c r="CS15">
        <v>2.0009000000000001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65.830121999999989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100</v>
      </c>
      <c r="L16">
        <v>281.09690000000001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23.633402</v>
      </c>
      <c r="S16">
        <v>14.664535000000001</v>
      </c>
      <c r="T16">
        <v>0</v>
      </c>
      <c r="U16">
        <v>348.97500000000002</v>
      </c>
      <c r="V16">
        <v>9.1134000000000004</v>
      </c>
      <c r="W16">
        <v>29.378900000000002</v>
      </c>
      <c r="X16">
        <v>128.04990000000001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18.643799999999999</v>
      </c>
      <c r="AE16">
        <v>31.512</v>
      </c>
      <c r="AF16">
        <v>6.5454999999999997</v>
      </c>
      <c r="AG16">
        <v>41.504399999999997</v>
      </c>
      <c r="AH16">
        <v>19.34</v>
      </c>
      <c r="AI16">
        <v>0</v>
      </c>
      <c r="AJ16">
        <v>0</v>
      </c>
      <c r="AK16">
        <v>52.739400000000003</v>
      </c>
      <c r="AL16">
        <v>11.62</v>
      </c>
      <c r="AM16">
        <v>0</v>
      </c>
      <c r="AN16">
        <v>0</v>
      </c>
      <c r="AO16">
        <v>18.228000000000002</v>
      </c>
      <c r="AP16">
        <v>11.529</v>
      </c>
      <c r="AQ16">
        <v>0</v>
      </c>
      <c r="AR16">
        <v>3.3119999999999998</v>
      </c>
      <c r="AS16">
        <v>5.3807999999999998</v>
      </c>
      <c r="AT16">
        <v>8.9323519999999998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65.830121999999989</v>
      </c>
      <c r="BA16">
        <f t="shared" si="1"/>
        <v>1717.4188859999995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0.32555600000000001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2.16</v>
      </c>
      <c r="BQ16">
        <v>0</v>
      </c>
      <c r="BR16">
        <v>0</v>
      </c>
      <c r="BS16">
        <v>1.63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2.6784379999999999</v>
      </c>
      <c r="CA16">
        <v>3.5355379999999998</v>
      </c>
      <c r="CB16">
        <v>1.24</v>
      </c>
      <c r="CC16">
        <v>0.41</v>
      </c>
      <c r="CD16">
        <v>1.46</v>
      </c>
      <c r="CE16">
        <v>0.79</v>
      </c>
      <c r="CF16">
        <v>0.08</v>
      </c>
      <c r="CG16">
        <v>3.65</v>
      </c>
      <c r="CH16">
        <v>0.1045</v>
      </c>
      <c r="CI16">
        <v>7.75</v>
      </c>
      <c r="CJ16">
        <v>1.86</v>
      </c>
      <c r="CK16">
        <v>1.73</v>
      </c>
      <c r="CL16">
        <v>5.3385749999999996</v>
      </c>
      <c r="CM16">
        <v>1.849688</v>
      </c>
      <c r="CN16">
        <v>0</v>
      </c>
      <c r="CO16">
        <v>2.91</v>
      </c>
      <c r="CP16">
        <v>0</v>
      </c>
      <c r="CQ16">
        <v>2.24878</v>
      </c>
      <c r="CR16">
        <v>3.4</v>
      </c>
      <c r="CS16">
        <v>2.0009000000000001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65.830121999999989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100</v>
      </c>
      <c r="L17">
        <v>281.09690000000001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23.633402</v>
      </c>
      <c r="S17">
        <v>14.664535000000001</v>
      </c>
      <c r="T17">
        <v>0</v>
      </c>
      <c r="U17">
        <v>348.97500000000002</v>
      </c>
      <c r="V17">
        <v>9.1134000000000004</v>
      </c>
      <c r="W17">
        <v>29.378900000000002</v>
      </c>
      <c r="X17">
        <v>128.04990000000001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18.643799999999999</v>
      </c>
      <c r="AE17">
        <v>31.512</v>
      </c>
      <c r="AF17">
        <v>6.5454999999999997</v>
      </c>
      <c r="AG17">
        <v>41.504399999999997</v>
      </c>
      <c r="AH17">
        <v>19.34</v>
      </c>
      <c r="AI17">
        <v>0</v>
      </c>
      <c r="AJ17">
        <v>0</v>
      </c>
      <c r="AK17">
        <v>52.739400000000003</v>
      </c>
      <c r="AL17">
        <v>11.62</v>
      </c>
      <c r="AM17">
        <v>0</v>
      </c>
      <c r="AN17">
        <v>0</v>
      </c>
      <c r="AO17">
        <v>18.228000000000002</v>
      </c>
      <c r="AP17">
        <v>11.529</v>
      </c>
      <c r="AQ17">
        <v>0</v>
      </c>
      <c r="AR17">
        <v>3.3119999999999998</v>
      </c>
      <c r="AS17">
        <v>5.3807999999999998</v>
      </c>
      <c r="AT17">
        <v>14.520758000000001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65.830121999999989</v>
      </c>
      <c r="BA17">
        <f t="shared" si="1"/>
        <v>1723.0072919999996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0.32555600000000001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2.16</v>
      </c>
      <c r="BQ17">
        <v>0</v>
      </c>
      <c r="BR17">
        <v>0</v>
      </c>
      <c r="BS17">
        <v>1.63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2.6784379999999999</v>
      </c>
      <c r="CA17">
        <v>3.5355379999999998</v>
      </c>
      <c r="CB17">
        <v>1.24</v>
      </c>
      <c r="CC17">
        <v>0.41</v>
      </c>
      <c r="CD17">
        <v>1.46</v>
      </c>
      <c r="CE17">
        <v>0.79</v>
      </c>
      <c r="CF17">
        <v>0.08</v>
      </c>
      <c r="CG17">
        <v>3.65</v>
      </c>
      <c r="CH17">
        <v>0.1045</v>
      </c>
      <c r="CI17">
        <v>7.75</v>
      </c>
      <c r="CJ17">
        <v>1.86</v>
      </c>
      <c r="CK17">
        <v>1.73</v>
      </c>
      <c r="CL17">
        <v>5.3385749999999996</v>
      </c>
      <c r="CM17">
        <v>1.849688</v>
      </c>
      <c r="CN17">
        <v>0</v>
      </c>
      <c r="CO17">
        <v>2.91</v>
      </c>
      <c r="CP17">
        <v>0</v>
      </c>
      <c r="CQ17">
        <v>2.24878</v>
      </c>
      <c r="CR17">
        <v>3.4</v>
      </c>
      <c r="CS17">
        <v>2.0009000000000001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65.830121999999989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100</v>
      </c>
      <c r="L18">
        <v>281.09690000000001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23.633402</v>
      </c>
      <c r="S18">
        <v>14.664535000000001</v>
      </c>
      <c r="T18">
        <v>0</v>
      </c>
      <c r="U18">
        <v>348.97500000000002</v>
      </c>
      <c r="V18">
        <v>9.1134000000000004</v>
      </c>
      <c r="W18">
        <v>29.378900000000002</v>
      </c>
      <c r="X18">
        <v>128.04990000000001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18.643799999999999</v>
      </c>
      <c r="AE18">
        <v>31.512</v>
      </c>
      <c r="AF18">
        <v>6.5454999999999997</v>
      </c>
      <c r="AG18">
        <v>41.504399999999997</v>
      </c>
      <c r="AH18">
        <v>19.34</v>
      </c>
      <c r="AI18">
        <v>0</v>
      </c>
      <c r="AJ18">
        <v>0</v>
      </c>
      <c r="AK18">
        <v>52.739400000000003</v>
      </c>
      <c r="AL18">
        <v>11.62</v>
      </c>
      <c r="AM18">
        <v>0</v>
      </c>
      <c r="AN18">
        <v>0</v>
      </c>
      <c r="AO18">
        <v>18.228000000000002</v>
      </c>
      <c r="AP18">
        <v>11.529</v>
      </c>
      <c r="AQ18">
        <v>0</v>
      </c>
      <c r="AR18">
        <v>3.3119999999999998</v>
      </c>
      <c r="AS18">
        <v>5.3807999999999998</v>
      </c>
      <c r="AT18">
        <v>13.9377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65.830121999999989</v>
      </c>
      <c r="BA18">
        <f t="shared" si="1"/>
        <v>1722.4242339999994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0.32555600000000001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2.16</v>
      </c>
      <c r="BQ18">
        <v>0</v>
      </c>
      <c r="BR18">
        <v>0</v>
      </c>
      <c r="BS18">
        <v>1.63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2.6784379999999999</v>
      </c>
      <c r="CA18">
        <v>3.5355379999999998</v>
      </c>
      <c r="CB18">
        <v>1.24</v>
      </c>
      <c r="CC18">
        <v>0.41</v>
      </c>
      <c r="CD18">
        <v>1.46</v>
      </c>
      <c r="CE18">
        <v>0.79</v>
      </c>
      <c r="CF18">
        <v>0.08</v>
      </c>
      <c r="CG18">
        <v>3.65</v>
      </c>
      <c r="CH18">
        <v>0.1045</v>
      </c>
      <c r="CI18">
        <v>7.75</v>
      </c>
      <c r="CJ18">
        <v>1.86</v>
      </c>
      <c r="CK18">
        <v>1.73</v>
      </c>
      <c r="CL18">
        <v>5.3385749999999996</v>
      </c>
      <c r="CM18">
        <v>1.849688</v>
      </c>
      <c r="CN18">
        <v>0</v>
      </c>
      <c r="CO18">
        <v>2.91</v>
      </c>
      <c r="CP18">
        <v>0</v>
      </c>
      <c r="CQ18">
        <v>2.24878</v>
      </c>
      <c r="CR18">
        <v>3.4</v>
      </c>
      <c r="CS18">
        <v>2.0009000000000001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65.830121999999989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100</v>
      </c>
      <c r="L19">
        <v>281.09690000000001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23.633402</v>
      </c>
      <c r="S19">
        <v>14.664535000000001</v>
      </c>
      <c r="T19">
        <v>0</v>
      </c>
      <c r="U19">
        <v>348.97500000000002</v>
      </c>
      <c r="V19">
        <v>9.1134000000000004</v>
      </c>
      <c r="W19">
        <v>29.378900000000002</v>
      </c>
      <c r="X19">
        <v>128.04990000000001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18.643799999999999</v>
      </c>
      <c r="AE19">
        <v>31.512</v>
      </c>
      <c r="AF19">
        <v>6.5454999999999997</v>
      </c>
      <c r="AG19">
        <v>41.504399999999997</v>
      </c>
      <c r="AH19">
        <v>19.34</v>
      </c>
      <c r="AI19">
        <v>0</v>
      </c>
      <c r="AJ19">
        <v>0</v>
      </c>
      <c r="AK19">
        <v>52.739400000000003</v>
      </c>
      <c r="AL19">
        <v>11.62</v>
      </c>
      <c r="AM19">
        <v>0</v>
      </c>
      <c r="AN19">
        <v>0</v>
      </c>
      <c r="AO19">
        <v>18.228000000000002</v>
      </c>
      <c r="AP19">
        <v>11.529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65.830121999999989</v>
      </c>
      <c r="BA19">
        <f t="shared" si="1"/>
        <v>1723.4833339999993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0.32555600000000001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2.16</v>
      </c>
      <c r="BQ19">
        <v>0</v>
      </c>
      <c r="BR19">
        <v>0</v>
      </c>
      <c r="BS19">
        <v>1.63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2.6784379999999999</v>
      </c>
      <c r="CA19">
        <v>3.5355379999999998</v>
      </c>
      <c r="CB19">
        <v>1.24</v>
      </c>
      <c r="CC19">
        <v>0.41</v>
      </c>
      <c r="CD19">
        <v>1.46</v>
      </c>
      <c r="CE19">
        <v>0.79</v>
      </c>
      <c r="CF19">
        <v>0.08</v>
      </c>
      <c r="CG19">
        <v>3.65</v>
      </c>
      <c r="CH19">
        <v>0.1045</v>
      </c>
      <c r="CI19">
        <v>7.75</v>
      </c>
      <c r="CJ19">
        <v>1.86</v>
      </c>
      <c r="CK19">
        <v>1.73</v>
      </c>
      <c r="CL19">
        <v>5.3385749999999996</v>
      </c>
      <c r="CM19">
        <v>1.849688</v>
      </c>
      <c r="CN19">
        <v>0</v>
      </c>
      <c r="CO19">
        <v>2.91</v>
      </c>
      <c r="CP19">
        <v>0</v>
      </c>
      <c r="CQ19">
        <v>2.24878</v>
      </c>
      <c r="CR19">
        <v>3.4</v>
      </c>
      <c r="CS19">
        <v>2.0009000000000001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65.830121999999989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100</v>
      </c>
      <c r="L20">
        <v>281.09690000000001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23.633402</v>
      </c>
      <c r="S20">
        <v>14.664535000000001</v>
      </c>
      <c r="T20">
        <v>0</v>
      </c>
      <c r="U20">
        <v>348.97500000000002</v>
      </c>
      <c r="V20">
        <v>9.1134000000000004</v>
      </c>
      <c r="W20">
        <v>39.619309999999999</v>
      </c>
      <c r="X20">
        <v>128.04990000000001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18.643799999999999</v>
      </c>
      <c r="AE20">
        <v>31.512</v>
      </c>
      <c r="AF20">
        <v>6.5454999999999997</v>
      </c>
      <c r="AG20">
        <v>41.504399999999997</v>
      </c>
      <c r="AH20">
        <v>19.34</v>
      </c>
      <c r="AI20">
        <v>0</v>
      </c>
      <c r="AJ20">
        <v>0</v>
      </c>
      <c r="AK20">
        <v>52.739400000000003</v>
      </c>
      <c r="AL20">
        <v>11.62</v>
      </c>
      <c r="AM20">
        <v>0</v>
      </c>
      <c r="AN20">
        <v>0</v>
      </c>
      <c r="AO20">
        <v>18.228000000000002</v>
      </c>
      <c r="AP20">
        <v>11.529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65.830121999999989</v>
      </c>
      <c r="BA20">
        <f t="shared" si="1"/>
        <v>1733.7237439999994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0.32555600000000001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2.16</v>
      </c>
      <c r="BQ20">
        <v>0</v>
      </c>
      <c r="BR20">
        <v>0</v>
      </c>
      <c r="BS20">
        <v>1.63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2.6784379999999999</v>
      </c>
      <c r="CA20">
        <v>3.5355379999999998</v>
      </c>
      <c r="CB20">
        <v>1.24</v>
      </c>
      <c r="CC20">
        <v>0.41</v>
      </c>
      <c r="CD20">
        <v>1.46</v>
      </c>
      <c r="CE20">
        <v>0.79</v>
      </c>
      <c r="CF20">
        <v>0.08</v>
      </c>
      <c r="CG20">
        <v>3.65</v>
      </c>
      <c r="CH20">
        <v>0.1045</v>
      </c>
      <c r="CI20">
        <v>7.75</v>
      </c>
      <c r="CJ20">
        <v>1.86</v>
      </c>
      <c r="CK20">
        <v>1.73</v>
      </c>
      <c r="CL20">
        <v>5.3385749999999996</v>
      </c>
      <c r="CM20">
        <v>1.849688</v>
      </c>
      <c r="CN20">
        <v>0</v>
      </c>
      <c r="CO20">
        <v>2.91</v>
      </c>
      <c r="CP20">
        <v>0</v>
      </c>
      <c r="CQ20">
        <v>2.24878</v>
      </c>
      <c r="CR20">
        <v>3.4</v>
      </c>
      <c r="CS20">
        <v>2.0009000000000001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65.830121999999989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100</v>
      </c>
      <c r="L21">
        <v>281.09690000000001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23.633402</v>
      </c>
      <c r="S21">
        <v>14.664535000000001</v>
      </c>
      <c r="T21">
        <v>0</v>
      </c>
      <c r="U21">
        <v>348.97500000000002</v>
      </c>
      <c r="V21">
        <v>9.1134000000000004</v>
      </c>
      <c r="W21">
        <v>39.619309999999999</v>
      </c>
      <c r="X21">
        <v>128.04990000000001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18.643799999999999</v>
      </c>
      <c r="AE21">
        <v>31.512</v>
      </c>
      <c r="AF21">
        <v>6.5454999999999997</v>
      </c>
      <c r="AG21">
        <v>41.504399999999997</v>
      </c>
      <c r="AH21">
        <v>19.34</v>
      </c>
      <c r="AI21">
        <v>0</v>
      </c>
      <c r="AJ21">
        <v>0</v>
      </c>
      <c r="AK21">
        <v>52.739400000000003</v>
      </c>
      <c r="AL21">
        <v>11.62</v>
      </c>
      <c r="AM21">
        <v>0</v>
      </c>
      <c r="AN21">
        <v>0</v>
      </c>
      <c r="AO21">
        <v>18.228000000000002</v>
      </c>
      <c r="AP21">
        <v>11.529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65.830121999999989</v>
      </c>
      <c r="BA21">
        <f t="shared" si="1"/>
        <v>1743.6295839999993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0.32555600000000001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2.16</v>
      </c>
      <c r="BQ21">
        <v>0</v>
      </c>
      <c r="BR21">
        <v>0</v>
      </c>
      <c r="BS21">
        <v>1.63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2.6784379999999999</v>
      </c>
      <c r="CA21">
        <v>3.5355379999999998</v>
      </c>
      <c r="CB21">
        <v>1.24</v>
      </c>
      <c r="CC21">
        <v>0.41</v>
      </c>
      <c r="CD21">
        <v>1.46</v>
      </c>
      <c r="CE21">
        <v>0.79</v>
      </c>
      <c r="CF21">
        <v>0.08</v>
      </c>
      <c r="CG21">
        <v>3.65</v>
      </c>
      <c r="CH21">
        <v>0.1045</v>
      </c>
      <c r="CI21">
        <v>7.75</v>
      </c>
      <c r="CJ21">
        <v>1.86</v>
      </c>
      <c r="CK21">
        <v>1.73</v>
      </c>
      <c r="CL21">
        <v>5.3385749999999996</v>
      </c>
      <c r="CM21">
        <v>1.849688</v>
      </c>
      <c r="CN21">
        <v>0</v>
      </c>
      <c r="CO21">
        <v>2.91</v>
      </c>
      <c r="CP21">
        <v>0</v>
      </c>
      <c r="CQ21">
        <v>2.24878</v>
      </c>
      <c r="CR21">
        <v>3.4</v>
      </c>
      <c r="CS21">
        <v>2.0009000000000001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65.830121999999989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100</v>
      </c>
      <c r="L22">
        <v>281.09690000000001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23.633402</v>
      </c>
      <c r="S22">
        <v>14.664535000000001</v>
      </c>
      <c r="T22">
        <v>0</v>
      </c>
      <c r="U22">
        <v>348.97500000000002</v>
      </c>
      <c r="V22">
        <v>9.1134000000000004</v>
      </c>
      <c r="W22">
        <v>39.619309999999999</v>
      </c>
      <c r="X22">
        <v>128.04990000000001</v>
      </c>
      <c r="Y22">
        <v>0</v>
      </c>
      <c r="Z22">
        <v>6.5537999999999998</v>
      </c>
      <c r="AA22">
        <v>0</v>
      </c>
      <c r="AB22">
        <v>0</v>
      </c>
      <c r="AC22">
        <v>9.9058399999999995</v>
      </c>
      <c r="AD22">
        <v>18.643799999999999</v>
      </c>
      <c r="AE22">
        <v>31.512</v>
      </c>
      <c r="AF22">
        <v>6.5454999999999997</v>
      </c>
      <c r="AG22">
        <v>41.504399999999997</v>
      </c>
      <c r="AH22">
        <v>38.68</v>
      </c>
      <c r="AI22">
        <v>0</v>
      </c>
      <c r="AJ22">
        <v>0</v>
      </c>
      <c r="AK22">
        <v>52.739400000000003</v>
      </c>
      <c r="AL22">
        <v>11.62</v>
      </c>
      <c r="AM22">
        <v>0</v>
      </c>
      <c r="AN22">
        <v>0</v>
      </c>
      <c r="AO22">
        <v>18.228000000000002</v>
      </c>
      <c r="AP22">
        <v>11.529</v>
      </c>
      <c r="AQ22">
        <v>0</v>
      </c>
      <c r="AR22">
        <v>52.991999999999997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65.93462199999999</v>
      </c>
      <c r="BA22">
        <f t="shared" si="1"/>
        <v>1812.7540839999995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0.32555600000000001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2.16</v>
      </c>
      <c r="BQ22">
        <v>0</v>
      </c>
      <c r="BR22">
        <v>0</v>
      </c>
      <c r="BS22">
        <v>1.63</v>
      </c>
      <c r="BT22">
        <v>0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2.6784379999999999</v>
      </c>
      <c r="CA22">
        <v>3.5355379999999998</v>
      </c>
      <c r="CB22">
        <v>1.24</v>
      </c>
      <c r="CC22">
        <v>0.41</v>
      </c>
      <c r="CD22">
        <v>1.46</v>
      </c>
      <c r="CE22">
        <v>0.79</v>
      </c>
      <c r="CF22">
        <v>0.08</v>
      </c>
      <c r="CG22">
        <v>3.65</v>
      </c>
      <c r="CH22">
        <v>0.20899999999999999</v>
      </c>
      <c r="CI22">
        <v>7.75</v>
      </c>
      <c r="CJ22">
        <v>1.86</v>
      </c>
      <c r="CK22">
        <v>1.73</v>
      </c>
      <c r="CL22">
        <v>5.3385749999999996</v>
      </c>
      <c r="CM22">
        <v>1.849688</v>
      </c>
      <c r="CN22">
        <v>0</v>
      </c>
      <c r="CO22">
        <v>2.91</v>
      </c>
      <c r="CP22">
        <v>0</v>
      </c>
      <c r="CQ22">
        <v>2.24878</v>
      </c>
      <c r="CR22">
        <v>3.4</v>
      </c>
      <c r="CS22">
        <v>2.0009000000000001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65.93462199999999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100</v>
      </c>
      <c r="L23">
        <v>281.09690000000001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23.657457999999998</v>
      </c>
      <c r="S23">
        <v>14.664535000000001</v>
      </c>
      <c r="T23">
        <v>0</v>
      </c>
      <c r="U23">
        <v>348.97500000000002</v>
      </c>
      <c r="V23">
        <v>20.747557</v>
      </c>
      <c r="W23">
        <v>46.399079999999998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19.811679999999999</v>
      </c>
      <c r="AD23">
        <v>18.643799999999999</v>
      </c>
      <c r="AE23">
        <v>31.512</v>
      </c>
      <c r="AF23">
        <v>6.5454999999999997</v>
      </c>
      <c r="AG23">
        <v>41.504399999999997</v>
      </c>
      <c r="AH23">
        <v>59.470500000000001</v>
      </c>
      <c r="AI23">
        <v>0</v>
      </c>
      <c r="AJ23">
        <v>0</v>
      </c>
      <c r="AK23">
        <v>52.739400000000003</v>
      </c>
      <c r="AL23">
        <v>11.62</v>
      </c>
      <c r="AM23">
        <v>0</v>
      </c>
      <c r="AN23">
        <v>0</v>
      </c>
      <c r="AO23">
        <v>18.228000000000002</v>
      </c>
      <c r="AP23">
        <v>11.529</v>
      </c>
      <c r="AQ23">
        <v>0</v>
      </c>
      <c r="AR23">
        <v>52.991999999999997</v>
      </c>
      <c r="AS23">
        <v>5.3807999999999998</v>
      </c>
      <c r="AT23">
        <v>14.92604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66.913921999999985</v>
      </c>
      <c r="BA23">
        <f t="shared" si="1"/>
        <v>1882.2626719999994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0.32555600000000001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2.16</v>
      </c>
      <c r="BQ23">
        <v>0</v>
      </c>
      <c r="BR23">
        <v>0</v>
      </c>
      <c r="BS23">
        <v>1.63</v>
      </c>
      <c r="BT23">
        <v>0.2772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2.6784379999999999</v>
      </c>
      <c r="CA23">
        <v>3.5355379999999998</v>
      </c>
      <c r="CB23">
        <v>1.24</v>
      </c>
      <c r="CC23">
        <v>0.41</v>
      </c>
      <c r="CD23">
        <v>1.46</v>
      </c>
      <c r="CE23">
        <v>1.38</v>
      </c>
      <c r="CF23">
        <v>0.08</v>
      </c>
      <c r="CG23">
        <v>3.65</v>
      </c>
      <c r="CH23">
        <v>0.3211</v>
      </c>
      <c r="CI23">
        <v>7.75</v>
      </c>
      <c r="CJ23">
        <v>1.86</v>
      </c>
      <c r="CK23">
        <v>1.73</v>
      </c>
      <c r="CL23">
        <v>5.3385749999999996</v>
      </c>
      <c r="CM23">
        <v>1.849688</v>
      </c>
      <c r="CN23">
        <v>0</v>
      </c>
      <c r="CO23">
        <v>2.91</v>
      </c>
      <c r="CP23">
        <v>0</v>
      </c>
      <c r="CQ23">
        <v>2.24878</v>
      </c>
      <c r="CR23">
        <v>3.4</v>
      </c>
      <c r="CS23">
        <v>2.0009000000000001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66.913921999999985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100</v>
      </c>
      <c r="L24">
        <v>281.09690000000001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23.657457999999998</v>
      </c>
      <c r="S24">
        <v>14.674293</v>
      </c>
      <c r="T24">
        <v>0</v>
      </c>
      <c r="U24">
        <v>348.97500000000002</v>
      </c>
      <c r="V24">
        <v>20.747557</v>
      </c>
      <c r="W24">
        <v>46.399079999999998</v>
      </c>
      <c r="X24">
        <v>147.515625</v>
      </c>
      <c r="Y24">
        <v>0</v>
      </c>
      <c r="Z24">
        <v>6.5537999999999998</v>
      </c>
      <c r="AA24">
        <v>0</v>
      </c>
      <c r="AB24">
        <v>13.426</v>
      </c>
      <c r="AC24">
        <v>19.811679999999999</v>
      </c>
      <c r="AD24">
        <v>27.965699999999998</v>
      </c>
      <c r="AE24">
        <v>31.512</v>
      </c>
      <c r="AF24">
        <v>6.5454999999999997</v>
      </c>
      <c r="AG24">
        <v>41.504399999999997</v>
      </c>
      <c r="AH24">
        <v>71.654700000000005</v>
      </c>
      <c r="AI24">
        <v>3.2574999999999998</v>
      </c>
      <c r="AJ24">
        <v>0</v>
      </c>
      <c r="AK24">
        <v>52.739400000000003</v>
      </c>
      <c r="AL24">
        <v>11.62</v>
      </c>
      <c r="AM24">
        <v>5.40144</v>
      </c>
      <c r="AN24">
        <v>0</v>
      </c>
      <c r="AO24">
        <v>18.228000000000002</v>
      </c>
      <c r="AP24">
        <v>11.529</v>
      </c>
      <c r="AQ24">
        <v>16.055</v>
      </c>
      <c r="AR24">
        <v>3.3119999999999998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67.257621999999984</v>
      </c>
      <c r="BA24">
        <f t="shared" si="1"/>
        <v>1892.6529299999993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0.32555600000000001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2.16</v>
      </c>
      <c r="BQ24">
        <v>0</v>
      </c>
      <c r="BR24">
        <v>0</v>
      </c>
      <c r="BS24">
        <v>1.63</v>
      </c>
      <c r="BT24">
        <v>0.5544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2.6784379999999999</v>
      </c>
      <c r="CA24">
        <v>3.5355379999999998</v>
      </c>
      <c r="CB24">
        <v>1.24</v>
      </c>
      <c r="CC24">
        <v>0.41</v>
      </c>
      <c r="CD24">
        <v>1.46</v>
      </c>
      <c r="CE24">
        <v>1.38</v>
      </c>
      <c r="CF24">
        <v>0.08</v>
      </c>
      <c r="CG24">
        <v>3.65</v>
      </c>
      <c r="CH24">
        <v>0.3876</v>
      </c>
      <c r="CI24">
        <v>7.75</v>
      </c>
      <c r="CJ24">
        <v>1.86</v>
      </c>
      <c r="CK24">
        <v>1.73</v>
      </c>
      <c r="CL24">
        <v>5.3385749999999996</v>
      </c>
      <c r="CM24">
        <v>1.849688</v>
      </c>
      <c r="CN24">
        <v>0</v>
      </c>
      <c r="CO24">
        <v>2.91</v>
      </c>
      <c r="CP24">
        <v>0</v>
      </c>
      <c r="CQ24">
        <v>2.24878</v>
      </c>
      <c r="CR24">
        <v>3.4</v>
      </c>
      <c r="CS24">
        <v>2.0009000000000001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67.257621999999984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100</v>
      </c>
      <c r="L25">
        <v>281.09690000000001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23.657457999999998</v>
      </c>
      <c r="S25">
        <v>14.674293</v>
      </c>
      <c r="T25">
        <v>0</v>
      </c>
      <c r="U25">
        <v>348.97500000000002</v>
      </c>
      <c r="V25">
        <v>20.747557</v>
      </c>
      <c r="W25">
        <v>46.399079999999998</v>
      </c>
      <c r="X25">
        <v>147.515625</v>
      </c>
      <c r="Y25">
        <v>0</v>
      </c>
      <c r="Z25">
        <v>6.5537999999999998</v>
      </c>
      <c r="AA25">
        <v>0</v>
      </c>
      <c r="AB25">
        <v>26.989000000000001</v>
      </c>
      <c r="AC25">
        <v>19.811679999999999</v>
      </c>
      <c r="AD25">
        <v>27.965699999999998</v>
      </c>
      <c r="AE25">
        <v>31.512</v>
      </c>
      <c r="AF25">
        <v>6.5454999999999997</v>
      </c>
      <c r="AG25">
        <v>41.504399999999997</v>
      </c>
      <c r="AH25">
        <v>71.654700000000005</v>
      </c>
      <c r="AI25">
        <v>3.9089999999999998</v>
      </c>
      <c r="AJ25">
        <v>0</v>
      </c>
      <c r="AK25">
        <v>52.739400000000003</v>
      </c>
      <c r="AL25">
        <v>34.86</v>
      </c>
      <c r="AM25">
        <v>5.40144</v>
      </c>
      <c r="AN25">
        <v>0</v>
      </c>
      <c r="AO25">
        <v>17.64</v>
      </c>
      <c r="AP25">
        <v>11.529</v>
      </c>
      <c r="AQ25">
        <v>16.055</v>
      </c>
      <c r="AR25">
        <v>3.3119999999999998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67.534821999999991</v>
      </c>
      <c r="BA25">
        <f t="shared" si="1"/>
        <v>1929.7966299999996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0.32555600000000001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2.16</v>
      </c>
      <c r="BQ25">
        <v>0</v>
      </c>
      <c r="BR25">
        <v>0</v>
      </c>
      <c r="BS25">
        <v>1.63</v>
      </c>
      <c r="BT25">
        <v>0.83160000000000001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2.6784379999999999</v>
      </c>
      <c r="CA25">
        <v>3.5355379999999998</v>
      </c>
      <c r="CB25">
        <v>1.24</v>
      </c>
      <c r="CC25">
        <v>0.41</v>
      </c>
      <c r="CD25">
        <v>1.46</v>
      </c>
      <c r="CE25">
        <v>1.38</v>
      </c>
      <c r="CF25">
        <v>0.08</v>
      </c>
      <c r="CG25">
        <v>3.65</v>
      </c>
      <c r="CH25">
        <v>0.3876</v>
      </c>
      <c r="CI25">
        <v>7.75</v>
      </c>
      <c r="CJ25">
        <v>1.86</v>
      </c>
      <c r="CK25">
        <v>1.73</v>
      </c>
      <c r="CL25">
        <v>5.3385749999999996</v>
      </c>
      <c r="CM25">
        <v>1.849688</v>
      </c>
      <c r="CN25">
        <v>0</v>
      </c>
      <c r="CO25">
        <v>2.91</v>
      </c>
      <c r="CP25">
        <v>0</v>
      </c>
      <c r="CQ25">
        <v>2.24878</v>
      </c>
      <c r="CR25">
        <v>3.4</v>
      </c>
      <c r="CS25">
        <v>2.0009000000000001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67.534821999999991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102.9533</v>
      </c>
      <c r="L26">
        <v>292.09690000000001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23.657457999999998</v>
      </c>
      <c r="S26">
        <v>21.582000000000001</v>
      </c>
      <c r="T26">
        <v>0</v>
      </c>
      <c r="U26">
        <v>348.97500000000002</v>
      </c>
      <c r="V26">
        <v>20.747557</v>
      </c>
      <c r="W26">
        <v>46.399079999999998</v>
      </c>
      <c r="X26">
        <v>147.515625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27.965699999999998</v>
      </c>
      <c r="AE26">
        <v>49.237499999999997</v>
      </c>
      <c r="AF26">
        <v>6.5454999999999997</v>
      </c>
      <c r="AG26">
        <v>41.504399999999997</v>
      </c>
      <c r="AH26">
        <v>71.654700000000005</v>
      </c>
      <c r="AI26">
        <v>11.727</v>
      </c>
      <c r="AJ26">
        <v>0</v>
      </c>
      <c r="AK26">
        <v>52.739400000000003</v>
      </c>
      <c r="AL26">
        <v>69.72</v>
      </c>
      <c r="AM26">
        <v>5.40144</v>
      </c>
      <c r="AN26">
        <v>0</v>
      </c>
      <c r="AO26">
        <v>17.64</v>
      </c>
      <c r="AP26">
        <v>11.529</v>
      </c>
      <c r="AQ26">
        <v>32.11</v>
      </c>
      <c r="AR26">
        <v>3.3119999999999998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67.594821999999994</v>
      </c>
      <c r="BA26">
        <f t="shared" si="1"/>
        <v>2027.1761369999995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0.32555600000000001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2.16</v>
      </c>
      <c r="BQ26">
        <v>0</v>
      </c>
      <c r="BR26">
        <v>0</v>
      </c>
      <c r="BS26">
        <v>1.63</v>
      </c>
      <c r="BT26">
        <v>0.83160000000000001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2.6784379999999999</v>
      </c>
      <c r="CA26">
        <v>3.5355379999999998</v>
      </c>
      <c r="CB26">
        <v>1.24</v>
      </c>
      <c r="CC26">
        <v>0.42</v>
      </c>
      <c r="CD26">
        <v>1.51</v>
      </c>
      <c r="CE26">
        <v>1.38</v>
      </c>
      <c r="CF26">
        <v>0.08</v>
      </c>
      <c r="CG26">
        <v>3.65</v>
      </c>
      <c r="CH26">
        <v>0.3876</v>
      </c>
      <c r="CI26">
        <v>7.75</v>
      </c>
      <c r="CJ26">
        <v>1.86</v>
      </c>
      <c r="CK26">
        <v>1.73</v>
      </c>
      <c r="CL26">
        <v>5.3385749999999996</v>
      </c>
      <c r="CM26">
        <v>1.849688</v>
      </c>
      <c r="CN26">
        <v>0</v>
      </c>
      <c r="CO26">
        <v>2.91</v>
      </c>
      <c r="CP26">
        <v>0</v>
      </c>
      <c r="CQ26">
        <v>2.24878</v>
      </c>
      <c r="CR26">
        <v>3.4</v>
      </c>
      <c r="CS26">
        <v>2.0009000000000001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67.594821999999994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102.9533</v>
      </c>
      <c r="L27">
        <v>292.09690000000001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21.617799999999999</v>
      </c>
      <c r="S27">
        <v>21.582000000000001</v>
      </c>
      <c r="T27">
        <v>0</v>
      </c>
      <c r="U27">
        <v>348.97500000000002</v>
      </c>
      <c r="V27">
        <v>20.747557</v>
      </c>
      <c r="W27">
        <v>46.399079999999998</v>
      </c>
      <c r="X27">
        <v>147.515625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27.965699999999998</v>
      </c>
      <c r="AE27">
        <v>49.237499999999997</v>
      </c>
      <c r="AF27">
        <v>9.0630000000000006</v>
      </c>
      <c r="AG27">
        <v>41.504399999999997</v>
      </c>
      <c r="AH27">
        <v>71.654700000000005</v>
      </c>
      <c r="AI27">
        <v>33.878</v>
      </c>
      <c r="AJ27">
        <v>0</v>
      </c>
      <c r="AK27">
        <v>52.739400000000003</v>
      </c>
      <c r="AL27">
        <v>69.72</v>
      </c>
      <c r="AM27">
        <v>5.40144</v>
      </c>
      <c r="AN27">
        <v>0</v>
      </c>
      <c r="AO27">
        <v>17.64</v>
      </c>
      <c r="AP27">
        <v>11.529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67.484821999999994</v>
      </c>
      <c r="BA27">
        <f t="shared" si="1"/>
        <v>2065.7499789999997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0.32555600000000001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2.16</v>
      </c>
      <c r="BQ27">
        <v>0</v>
      </c>
      <c r="BR27">
        <v>0</v>
      </c>
      <c r="BS27">
        <v>1.63</v>
      </c>
      <c r="BT27">
        <v>0.83160000000000001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2.6784379999999999</v>
      </c>
      <c r="CA27">
        <v>3.5355379999999998</v>
      </c>
      <c r="CB27">
        <v>1.24</v>
      </c>
      <c r="CC27">
        <v>0.42</v>
      </c>
      <c r="CD27">
        <v>1.51</v>
      </c>
      <c r="CE27">
        <v>1.27</v>
      </c>
      <c r="CF27">
        <v>0.08</v>
      </c>
      <c r="CG27">
        <v>3.65</v>
      </c>
      <c r="CH27">
        <v>0.3876</v>
      </c>
      <c r="CI27">
        <v>7.75</v>
      </c>
      <c r="CJ27">
        <v>1.86</v>
      </c>
      <c r="CK27">
        <v>1.73</v>
      </c>
      <c r="CL27">
        <v>5.3385749999999996</v>
      </c>
      <c r="CM27">
        <v>1.849688</v>
      </c>
      <c r="CN27">
        <v>0</v>
      </c>
      <c r="CO27">
        <v>2.91</v>
      </c>
      <c r="CP27">
        <v>0</v>
      </c>
      <c r="CQ27">
        <v>2.24878</v>
      </c>
      <c r="CR27">
        <v>3.4</v>
      </c>
      <c r="CS27">
        <v>2.0009000000000001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67.484821999999994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102.9533</v>
      </c>
      <c r="L28">
        <v>347.09690000000001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21.617799999999999</v>
      </c>
      <c r="S28">
        <v>21.582000000000001</v>
      </c>
      <c r="T28">
        <v>0</v>
      </c>
      <c r="U28">
        <v>348.97500000000002</v>
      </c>
      <c r="V28">
        <v>20.747557</v>
      </c>
      <c r="W28">
        <v>46.399079999999998</v>
      </c>
      <c r="X28">
        <v>147.515625</v>
      </c>
      <c r="Y28">
        <v>0</v>
      </c>
      <c r="Z28">
        <v>6.5537999999999998</v>
      </c>
      <c r="AA28">
        <v>0</v>
      </c>
      <c r="AB28">
        <v>26.989000000000001</v>
      </c>
      <c r="AC28">
        <v>19.811679999999999</v>
      </c>
      <c r="AD28">
        <v>27.965699999999998</v>
      </c>
      <c r="AE28">
        <v>49.237499999999997</v>
      </c>
      <c r="AF28">
        <v>9.0630000000000006</v>
      </c>
      <c r="AG28">
        <v>41.504399999999997</v>
      </c>
      <c r="AH28">
        <v>71.654700000000005</v>
      </c>
      <c r="AI28">
        <v>33.878</v>
      </c>
      <c r="AJ28">
        <v>0</v>
      </c>
      <c r="AK28">
        <v>52.739400000000003</v>
      </c>
      <c r="AL28">
        <v>69.72</v>
      </c>
      <c r="AM28">
        <v>5.40144</v>
      </c>
      <c r="AN28">
        <v>0</v>
      </c>
      <c r="AO28">
        <v>17.64</v>
      </c>
      <c r="AP28">
        <v>11.529</v>
      </c>
      <c r="AQ28">
        <v>48.164999999999999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67.594821999999994</v>
      </c>
      <c r="BA28">
        <f t="shared" si="1"/>
        <v>2120.8599789999998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0.32555600000000001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2.16</v>
      </c>
      <c r="BQ28">
        <v>0</v>
      </c>
      <c r="BR28">
        <v>0</v>
      </c>
      <c r="BS28">
        <v>1.63</v>
      </c>
      <c r="BT28">
        <v>0.83160000000000001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2.6784379999999999</v>
      </c>
      <c r="CA28">
        <v>3.5355379999999998</v>
      </c>
      <c r="CB28">
        <v>1.24</v>
      </c>
      <c r="CC28">
        <v>0.42</v>
      </c>
      <c r="CD28">
        <v>1.51</v>
      </c>
      <c r="CE28">
        <v>1.38</v>
      </c>
      <c r="CF28">
        <v>0.08</v>
      </c>
      <c r="CG28">
        <v>3.65</v>
      </c>
      <c r="CH28">
        <v>0.3876</v>
      </c>
      <c r="CI28">
        <v>7.75</v>
      </c>
      <c r="CJ28">
        <v>1.86</v>
      </c>
      <c r="CK28">
        <v>1.73</v>
      </c>
      <c r="CL28">
        <v>5.3385749999999996</v>
      </c>
      <c r="CM28">
        <v>1.849688</v>
      </c>
      <c r="CN28">
        <v>0</v>
      </c>
      <c r="CO28">
        <v>2.91</v>
      </c>
      <c r="CP28">
        <v>0</v>
      </c>
      <c r="CQ28">
        <v>2.24878</v>
      </c>
      <c r="CR28">
        <v>3.4</v>
      </c>
      <c r="CS28">
        <v>2.0009000000000001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67.594821999999994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109.05879299999999</v>
      </c>
      <c r="L29">
        <v>347.09690000000001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21.617799999999999</v>
      </c>
      <c r="S29">
        <v>21.582000000000001</v>
      </c>
      <c r="T29">
        <v>0</v>
      </c>
      <c r="U29">
        <v>348.97500000000002</v>
      </c>
      <c r="V29">
        <v>20.747557</v>
      </c>
      <c r="W29">
        <v>46.399079999999998</v>
      </c>
      <c r="X29">
        <v>147.515625</v>
      </c>
      <c r="Y29">
        <v>0</v>
      </c>
      <c r="Z29">
        <v>6.5537999999999998</v>
      </c>
      <c r="AA29">
        <v>0</v>
      </c>
      <c r="AB29">
        <v>26.989000000000001</v>
      </c>
      <c r="AC29">
        <v>19.811679999999999</v>
      </c>
      <c r="AD29">
        <v>27.965699999999998</v>
      </c>
      <c r="AE29">
        <v>49.237499999999997</v>
      </c>
      <c r="AF29">
        <v>9.0630000000000006</v>
      </c>
      <c r="AG29">
        <v>41.504399999999997</v>
      </c>
      <c r="AH29">
        <v>71.654700000000005</v>
      </c>
      <c r="AI29">
        <v>33.878</v>
      </c>
      <c r="AJ29">
        <v>0</v>
      </c>
      <c r="AK29">
        <v>52.739400000000003</v>
      </c>
      <c r="AL29">
        <v>69.72</v>
      </c>
      <c r="AM29">
        <v>5.40144</v>
      </c>
      <c r="AN29">
        <v>0</v>
      </c>
      <c r="AO29">
        <v>17.64</v>
      </c>
      <c r="AP29">
        <v>11.529</v>
      </c>
      <c r="AQ29">
        <v>48.164999999999999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67.534821999999991</v>
      </c>
      <c r="BA29">
        <f t="shared" si="1"/>
        <v>2126.9054719999999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0.32555600000000001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2.16</v>
      </c>
      <c r="BQ29">
        <v>0</v>
      </c>
      <c r="BR29">
        <v>0</v>
      </c>
      <c r="BS29">
        <v>1.63</v>
      </c>
      <c r="BT29">
        <v>0.83160000000000001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2.6784379999999999</v>
      </c>
      <c r="CA29">
        <v>3.5355379999999998</v>
      </c>
      <c r="CB29">
        <v>1.24</v>
      </c>
      <c r="CC29">
        <v>0.42</v>
      </c>
      <c r="CD29">
        <v>1.51</v>
      </c>
      <c r="CE29">
        <v>1.32</v>
      </c>
      <c r="CF29">
        <v>0.08</v>
      </c>
      <c r="CG29">
        <v>3.65</v>
      </c>
      <c r="CH29">
        <v>0.3876</v>
      </c>
      <c r="CI29">
        <v>7.75</v>
      </c>
      <c r="CJ29">
        <v>1.86</v>
      </c>
      <c r="CK29">
        <v>1.73</v>
      </c>
      <c r="CL29">
        <v>5.3385749999999996</v>
      </c>
      <c r="CM29">
        <v>1.849688</v>
      </c>
      <c r="CN29">
        <v>0</v>
      </c>
      <c r="CO29">
        <v>2.91</v>
      </c>
      <c r="CP29">
        <v>0</v>
      </c>
      <c r="CQ29">
        <v>2.24878</v>
      </c>
      <c r="CR29">
        <v>3.4</v>
      </c>
      <c r="CS29">
        <v>2.0009000000000001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67.534821999999991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109.05879299999999</v>
      </c>
      <c r="L30">
        <v>347.09690000000001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21.617799999999999</v>
      </c>
      <c r="S30">
        <v>21.582000000000001</v>
      </c>
      <c r="T30">
        <v>0</v>
      </c>
      <c r="U30">
        <v>348.97500000000002</v>
      </c>
      <c r="V30">
        <v>20.747557</v>
      </c>
      <c r="W30">
        <v>46.399079999999998</v>
      </c>
      <c r="X30">
        <v>147.515625</v>
      </c>
      <c r="Y30">
        <v>0</v>
      </c>
      <c r="Z30">
        <v>6.5537999999999998</v>
      </c>
      <c r="AA30">
        <v>0</v>
      </c>
      <c r="AB30">
        <v>26.989000000000001</v>
      </c>
      <c r="AC30">
        <v>19.811679999999999</v>
      </c>
      <c r="AD30">
        <v>27.965699999999998</v>
      </c>
      <c r="AE30">
        <v>49.237499999999997</v>
      </c>
      <c r="AF30">
        <v>9.0630000000000006</v>
      </c>
      <c r="AG30">
        <v>41.504399999999997</v>
      </c>
      <c r="AH30">
        <v>71.654700000000005</v>
      </c>
      <c r="AI30">
        <v>33.878</v>
      </c>
      <c r="AJ30">
        <v>0</v>
      </c>
      <c r="AK30">
        <v>52.739400000000003</v>
      </c>
      <c r="AL30">
        <v>69.72</v>
      </c>
      <c r="AM30">
        <v>5.40144</v>
      </c>
      <c r="AN30">
        <v>0</v>
      </c>
      <c r="AO30">
        <v>17.64</v>
      </c>
      <c r="AP30">
        <v>11.529</v>
      </c>
      <c r="AQ30">
        <v>48.164999999999999</v>
      </c>
      <c r="AR30">
        <v>3.3119999999999998</v>
      </c>
      <c r="AS30">
        <v>5.3807999999999998</v>
      </c>
      <c r="AT30">
        <v>14.706397000000001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67.257621999999984</v>
      </c>
      <c r="BA30">
        <f t="shared" si="1"/>
        <v>2126.337869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0.32555600000000001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2.16</v>
      </c>
      <c r="BQ30">
        <v>0</v>
      </c>
      <c r="BR30">
        <v>0</v>
      </c>
      <c r="BS30">
        <v>1.63</v>
      </c>
      <c r="BT30">
        <v>0.5544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2.6784379999999999</v>
      </c>
      <c r="CA30">
        <v>3.5355379999999998</v>
      </c>
      <c r="CB30">
        <v>1.24</v>
      </c>
      <c r="CC30">
        <v>0.42</v>
      </c>
      <c r="CD30">
        <v>1.51</v>
      </c>
      <c r="CE30">
        <v>1.32</v>
      </c>
      <c r="CF30">
        <v>0.08</v>
      </c>
      <c r="CG30">
        <v>3.65</v>
      </c>
      <c r="CH30">
        <v>0.3876</v>
      </c>
      <c r="CI30">
        <v>7.75</v>
      </c>
      <c r="CJ30">
        <v>1.86</v>
      </c>
      <c r="CK30">
        <v>1.73</v>
      </c>
      <c r="CL30">
        <v>5.3385749999999996</v>
      </c>
      <c r="CM30">
        <v>1.849688</v>
      </c>
      <c r="CN30">
        <v>0</v>
      </c>
      <c r="CO30">
        <v>2.91</v>
      </c>
      <c r="CP30">
        <v>0</v>
      </c>
      <c r="CQ30">
        <v>2.24878</v>
      </c>
      <c r="CR30">
        <v>3.4</v>
      </c>
      <c r="CS30">
        <v>2.0009000000000001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67.257621999999984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109.05879299999999</v>
      </c>
      <c r="L31">
        <v>347.09690000000001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21.617799999999999</v>
      </c>
      <c r="S31">
        <v>21.582000000000001</v>
      </c>
      <c r="T31">
        <v>0</v>
      </c>
      <c r="U31">
        <v>348.97500000000002</v>
      </c>
      <c r="V31">
        <v>20.747557</v>
      </c>
      <c r="W31">
        <v>46.399079999999998</v>
      </c>
      <c r="X31">
        <v>147.515625</v>
      </c>
      <c r="Y31">
        <v>0</v>
      </c>
      <c r="Z31">
        <v>6.5537999999999998</v>
      </c>
      <c r="AA31">
        <v>0</v>
      </c>
      <c r="AB31">
        <v>26.989000000000001</v>
      </c>
      <c r="AC31">
        <v>19.811679999999999</v>
      </c>
      <c r="AD31">
        <v>27.965699999999998</v>
      </c>
      <c r="AE31">
        <v>49.237499999999997</v>
      </c>
      <c r="AF31">
        <v>9.0630000000000006</v>
      </c>
      <c r="AG31">
        <v>41.504399999999997</v>
      </c>
      <c r="AH31">
        <v>71.654700000000005</v>
      </c>
      <c r="AI31">
        <v>33.878</v>
      </c>
      <c r="AJ31">
        <v>0</v>
      </c>
      <c r="AK31">
        <v>52.739400000000003</v>
      </c>
      <c r="AL31">
        <v>69.72</v>
      </c>
      <c r="AM31">
        <v>5.40144</v>
      </c>
      <c r="AN31">
        <v>0</v>
      </c>
      <c r="AO31">
        <v>17.64</v>
      </c>
      <c r="AP31">
        <v>11.529</v>
      </c>
      <c r="AQ31">
        <v>48.164999999999999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66.940421999999984</v>
      </c>
      <c r="BA31">
        <f t="shared" si="1"/>
        <v>2126.311072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0.32555600000000001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2.16</v>
      </c>
      <c r="BQ31">
        <v>0</v>
      </c>
      <c r="BR31">
        <v>0</v>
      </c>
      <c r="BS31">
        <v>1.63</v>
      </c>
      <c r="BT31">
        <v>0.2772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2.6784379999999999</v>
      </c>
      <c r="CA31">
        <v>3.5355379999999998</v>
      </c>
      <c r="CB31">
        <v>1.24</v>
      </c>
      <c r="CC31">
        <v>0.41</v>
      </c>
      <c r="CD31">
        <v>1.48</v>
      </c>
      <c r="CE31">
        <v>1.32</v>
      </c>
      <c r="CF31">
        <v>0.08</v>
      </c>
      <c r="CG31">
        <v>3.65</v>
      </c>
      <c r="CH31">
        <v>0.3876</v>
      </c>
      <c r="CI31">
        <v>7.75</v>
      </c>
      <c r="CJ31">
        <v>1.86</v>
      </c>
      <c r="CK31">
        <v>1.73</v>
      </c>
      <c r="CL31">
        <v>5.3385749999999996</v>
      </c>
      <c r="CM31">
        <v>1.849688</v>
      </c>
      <c r="CN31">
        <v>0</v>
      </c>
      <c r="CO31">
        <v>2.91</v>
      </c>
      <c r="CP31">
        <v>0</v>
      </c>
      <c r="CQ31">
        <v>2.24878</v>
      </c>
      <c r="CR31">
        <v>3.4</v>
      </c>
      <c r="CS31">
        <v>2.0009000000000001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66.940421999999984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109.05879299999999</v>
      </c>
      <c r="L32">
        <v>347.09690000000001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21.617799999999999</v>
      </c>
      <c r="S32">
        <v>21.582000000000001</v>
      </c>
      <c r="T32">
        <v>0</v>
      </c>
      <c r="U32">
        <v>348.97500000000002</v>
      </c>
      <c r="V32">
        <v>20.747557</v>
      </c>
      <c r="W32">
        <v>46.399079999999998</v>
      </c>
      <c r="X32">
        <v>147.515625</v>
      </c>
      <c r="Y32">
        <v>0</v>
      </c>
      <c r="Z32">
        <v>6.5537999999999998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31.512</v>
      </c>
      <c r="AF32">
        <v>9.0630000000000006</v>
      </c>
      <c r="AG32">
        <v>41.504399999999997</v>
      </c>
      <c r="AH32">
        <v>71.654700000000005</v>
      </c>
      <c r="AI32">
        <v>33.878</v>
      </c>
      <c r="AJ32">
        <v>0</v>
      </c>
      <c r="AK32">
        <v>52.739400000000003</v>
      </c>
      <c r="AL32">
        <v>34.86</v>
      </c>
      <c r="AM32">
        <v>5.40144</v>
      </c>
      <c r="AN32">
        <v>0</v>
      </c>
      <c r="AO32">
        <v>17.64</v>
      </c>
      <c r="AP32">
        <v>11.529</v>
      </c>
      <c r="AQ32">
        <v>32.11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66.66322199999999</v>
      </c>
      <c r="BA32">
        <f t="shared" si="1"/>
        <v>2057.3933719999995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0.32555600000000001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2.16</v>
      </c>
      <c r="BQ32">
        <v>0</v>
      </c>
      <c r="BR32">
        <v>0</v>
      </c>
      <c r="BS32">
        <v>1.63</v>
      </c>
      <c r="BT32">
        <v>0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2.6784379999999999</v>
      </c>
      <c r="CA32">
        <v>3.5355379999999998</v>
      </c>
      <c r="CB32">
        <v>1.24</v>
      </c>
      <c r="CC32">
        <v>0.41</v>
      </c>
      <c r="CD32">
        <v>1.48</v>
      </c>
      <c r="CE32">
        <v>1.32</v>
      </c>
      <c r="CF32">
        <v>0.08</v>
      </c>
      <c r="CG32">
        <v>3.65</v>
      </c>
      <c r="CH32">
        <v>0.3876</v>
      </c>
      <c r="CI32">
        <v>7.75</v>
      </c>
      <c r="CJ32">
        <v>1.86</v>
      </c>
      <c r="CK32">
        <v>1.73</v>
      </c>
      <c r="CL32">
        <v>5.3385749999999996</v>
      </c>
      <c r="CM32">
        <v>1.849688</v>
      </c>
      <c r="CN32">
        <v>0</v>
      </c>
      <c r="CO32">
        <v>2.91</v>
      </c>
      <c r="CP32">
        <v>0</v>
      </c>
      <c r="CQ32">
        <v>2.24878</v>
      </c>
      <c r="CR32">
        <v>3.4</v>
      </c>
      <c r="CS32">
        <v>2.0009000000000001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66.66322199999999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102.9533</v>
      </c>
      <c r="L33">
        <v>347.09690000000001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21.617799999999999</v>
      </c>
      <c r="S33">
        <v>21.582000000000001</v>
      </c>
      <c r="T33">
        <v>0</v>
      </c>
      <c r="U33">
        <v>348.97500000000002</v>
      </c>
      <c r="V33">
        <v>20.747557</v>
      </c>
      <c r="W33">
        <v>34.799309999999998</v>
      </c>
      <c r="X33">
        <v>147.515625</v>
      </c>
      <c r="Y33">
        <v>0</v>
      </c>
      <c r="Z33">
        <v>6.5537999999999998</v>
      </c>
      <c r="AA33">
        <v>0</v>
      </c>
      <c r="AB33">
        <v>26.989000000000001</v>
      </c>
      <c r="AC33">
        <v>19.811679999999999</v>
      </c>
      <c r="AD33">
        <v>18.643799999999999</v>
      </c>
      <c r="AE33">
        <v>31.512</v>
      </c>
      <c r="AF33">
        <v>9.0630000000000006</v>
      </c>
      <c r="AG33">
        <v>41.504399999999997</v>
      </c>
      <c r="AH33">
        <v>71.654700000000005</v>
      </c>
      <c r="AI33">
        <v>6.5149999999999997</v>
      </c>
      <c r="AJ33">
        <v>0</v>
      </c>
      <c r="AK33">
        <v>52.739400000000003</v>
      </c>
      <c r="AL33">
        <v>11.62</v>
      </c>
      <c r="AM33">
        <v>5.3196000000000003</v>
      </c>
      <c r="AN33">
        <v>0</v>
      </c>
      <c r="AO33">
        <v>17.64</v>
      </c>
      <c r="AP33">
        <v>11.529</v>
      </c>
      <c r="AQ33">
        <v>16.055</v>
      </c>
      <c r="AR33">
        <v>3.3119999999999998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66.743221999999989</v>
      </c>
      <c r="BA33">
        <f t="shared" si="1"/>
        <v>1963.706369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0.32555600000000001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2.16</v>
      </c>
      <c r="BQ33">
        <v>0</v>
      </c>
      <c r="BR33">
        <v>0</v>
      </c>
      <c r="BS33">
        <v>1.63</v>
      </c>
      <c r="BT33">
        <v>0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2.6784379999999999</v>
      </c>
      <c r="CA33">
        <v>3.5355379999999998</v>
      </c>
      <c r="CB33">
        <v>1.24</v>
      </c>
      <c r="CC33">
        <v>0.41</v>
      </c>
      <c r="CD33">
        <v>1.48</v>
      </c>
      <c r="CE33">
        <v>1.4</v>
      </c>
      <c r="CF33">
        <v>0.08</v>
      </c>
      <c r="CG33">
        <v>3.65</v>
      </c>
      <c r="CH33">
        <v>0.3876</v>
      </c>
      <c r="CI33">
        <v>7.75</v>
      </c>
      <c r="CJ33">
        <v>1.86</v>
      </c>
      <c r="CK33">
        <v>1.73</v>
      </c>
      <c r="CL33">
        <v>5.3385749999999996</v>
      </c>
      <c r="CM33">
        <v>1.849688</v>
      </c>
      <c r="CN33">
        <v>0</v>
      </c>
      <c r="CO33">
        <v>2.91</v>
      </c>
      <c r="CP33">
        <v>0</v>
      </c>
      <c r="CQ33">
        <v>2.24878</v>
      </c>
      <c r="CR33">
        <v>3.4</v>
      </c>
      <c r="CS33">
        <v>2.0009000000000001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66.743221999999989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102.9533</v>
      </c>
      <c r="L34">
        <v>347.09690000000001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21.617799999999999</v>
      </c>
      <c r="S34">
        <v>13.582000000000001</v>
      </c>
      <c r="T34">
        <v>0</v>
      </c>
      <c r="U34">
        <v>348.97500000000002</v>
      </c>
      <c r="V34">
        <v>20.747557</v>
      </c>
      <c r="W34">
        <v>46.399079999999998</v>
      </c>
      <c r="X34">
        <v>147.515625</v>
      </c>
      <c r="Y34">
        <v>0</v>
      </c>
      <c r="Z34">
        <v>6.5537999999999998</v>
      </c>
      <c r="AA34">
        <v>0</v>
      </c>
      <c r="AB34">
        <v>26.989000000000001</v>
      </c>
      <c r="AC34">
        <v>9.9058399999999995</v>
      </c>
      <c r="AD34">
        <v>18.643799999999999</v>
      </c>
      <c r="AE34">
        <v>31.512</v>
      </c>
      <c r="AF34">
        <v>9.0630000000000006</v>
      </c>
      <c r="AG34">
        <v>41.504399999999997</v>
      </c>
      <c r="AH34">
        <v>71.654700000000005</v>
      </c>
      <c r="AI34">
        <v>3.2574999999999998</v>
      </c>
      <c r="AJ34">
        <v>0</v>
      </c>
      <c r="AK34">
        <v>52.739400000000003</v>
      </c>
      <c r="AL34">
        <v>11.62</v>
      </c>
      <c r="AM34">
        <v>5.3196000000000003</v>
      </c>
      <c r="AN34">
        <v>0</v>
      </c>
      <c r="AO34">
        <v>17.64</v>
      </c>
      <c r="AP34">
        <v>11.529</v>
      </c>
      <c r="AQ34">
        <v>0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66.743221999999989</v>
      </c>
      <c r="BA34">
        <f t="shared" si="1"/>
        <v>1938.0877989999994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0.32555600000000001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2.16</v>
      </c>
      <c r="BQ34">
        <v>0</v>
      </c>
      <c r="BR34">
        <v>0</v>
      </c>
      <c r="BS34">
        <v>1.63</v>
      </c>
      <c r="BT34">
        <v>0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2.6784379999999999</v>
      </c>
      <c r="CA34">
        <v>3.5355379999999998</v>
      </c>
      <c r="CB34">
        <v>1.24</v>
      </c>
      <c r="CC34">
        <v>0.41</v>
      </c>
      <c r="CD34">
        <v>1.48</v>
      </c>
      <c r="CE34">
        <v>1.4</v>
      </c>
      <c r="CF34">
        <v>0.08</v>
      </c>
      <c r="CG34">
        <v>3.65</v>
      </c>
      <c r="CH34">
        <v>0.3876</v>
      </c>
      <c r="CI34">
        <v>7.75</v>
      </c>
      <c r="CJ34">
        <v>1.86</v>
      </c>
      <c r="CK34">
        <v>1.73</v>
      </c>
      <c r="CL34">
        <v>5.3385749999999996</v>
      </c>
      <c r="CM34">
        <v>1.849688</v>
      </c>
      <c r="CN34">
        <v>0</v>
      </c>
      <c r="CO34">
        <v>2.91</v>
      </c>
      <c r="CP34">
        <v>0</v>
      </c>
      <c r="CQ34">
        <v>2.24878</v>
      </c>
      <c r="CR34">
        <v>3.4</v>
      </c>
      <c r="CS34">
        <v>2.0009000000000001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66.743221999999989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100</v>
      </c>
      <c r="L35">
        <v>282.09690000000001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21.617799999999999</v>
      </c>
      <c r="S35">
        <v>14.202686</v>
      </c>
      <c r="T35">
        <v>0</v>
      </c>
      <c r="U35">
        <v>348.97500000000002</v>
      </c>
      <c r="V35">
        <v>20.747557</v>
      </c>
      <c r="W35">
        <v>46.399079999999998</v>
      </c>
      <c r="X35">
        <v>147.515625</v>
      </c>
      <c r="Y35">
        <v>0</v>
      </c>
      <c r="Z35">
        <v>6.5537999999999998</v>
      </c>
      <c r="AA35">
        <v>0</v>
      </c>
      <c r="AB35">
        <v>13.426</v>
      </c>
      <c r="AC35">
        <v>9.9058399999999995</v>
      </c>
      <c r="AD35">
        <v>18.643799999999999</v>
      </c>
      <c r="AE35">
        <v>31.512</v>
      </c>
      <c r="AF35">
        <v>9.0630000000000006</v>
      </c>
      <c r="AG35">
        <v>41.504399999999997</v>
      </c>
      <c r="AH35">
        <v>47.769799999999996</v>
      </c>
      <c r="AI35">
        <v>3.2574999999999998</v>
      </c>
      <c r="AJ35">
        <v>0</v>
      </c>
      <c r="AK35">
        <v>52.739400000000003</v>
      </c>
      <c r="AL35">
        <v>11.62</v>
      </c>
      <c r="AM35">
        <v>0</v>
      </c>
      <c r="AN35">
        <v>0</v>
      </c>
      <c r="AO35">
        <v>17.64</v>
      </c>
      <c r="AP35">
        <v>11.529</v>
      </c>
      <c r="AQ35">
        <v>0</v>
      </c>
      <c r="AR35">
        <v>52.991999999999997</v>
      </c>
      <c r="AS35">
        <v>26.904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66.614021999999991</v>
      </c>
      <c r="BA35">
        <f t="shared" si="1"/>
        <v>1899.0616849999992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0.32555600000000001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2.16</v>
      </c>
      <c r="BQ35">
        <v>0</v>
      </c>
      <c r="BR35">
        <v>0</v>
      </c>
      <c r="BS35">
        <v>1.63</v>
      </c>
      <c r="BT35">
        <v>0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2.6784379999999999</v>
      </c>
      <c r="CA35">
        <v>3.5355379999999998</v>
      </c>
      <c r="CB35">
        <v>1.24</v>
      </c>
      <c r="CC35">
        <v>0.41</v>
      </c>
      <c r="CD35">
        <v>1.48</v>
      </c>
      <c r="CE35">
        <v>1.4</v>
      </c>
      <c r="CF35">
        <v>0.08</v>
      </c>
      <c r="CG35">
        <v>3.65</v>
      </c>
      <c r="CH35">
        <v>0.25840000000000002</v>
      </c>
      <c r="CI35">
        <v>7.75</v>
      </c>
      <c r="CJ35">
        <v>1.86</v>
      </c>
      <c r="CK35">
        <v>1.73</v>
      </c>
      <c r="CL35">
        <v>5.3385749999999996</v>
      </c>
      <c r="CM35">
        <v>1.849688</v>
      </c>
      <c r="CN35">
        <v>0</v>
      </c>
      <c r="CO35">
        <v>2.91</v>
      </c>
      <c r="CP35">
        <v>0</v>
      </c>
      <c r="CQ35">
        <v>2.24878</v>
      </c>
      <c r="CR35">
        <v>3.4</v>
      </c>
      <c r="CS35">
        <v>2.0009000000000001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66.614021999999991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100</v>
      </c>
      <c r="L36">
        <v>282.09690000000001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23.110289999999999</v>
      </c>
      <c r="S36">
        <v>13.973045000000001</v>
      </c>
      <c r="T36">
        <v>0</v>
      </c>
      <c r="U36">
        <v>348.97500000000002</v>
      </c>
      <c r="V36">
        <v>14.383900000000001</v>
      </c>
      <c r="W36">
        <v>46.399079999999998</v>
      </c>
      <c r="X36">
        <v>147.515625</v>
      </c>
      <c r="Y36">
        <v>0</v>
      </c>
      <c r="Z36">
        <v>6.5537999999999998</v>
      </c>
      <c r="AA36">
        <v>0</v>
      </c>
      <c r="AB36">
        <v>13.426</v>
      </c>
      <c r="AC36">
        <v>9.9058399999999995</v>
      </c>
      <c r="AD36">
        <v>18.643799999999999</v>
      </c>
      <c r="AE36">
        <v>16.864172</v>
      </c>
      <c r="AF36">
        <v>9.0630000000000006</v>
      </c>
      <c r="AG36">
        <v>41.504399999999997</v>
      </c>
      <c r="AH36">
        <v>47.769799999999996</v>
      </c>
      <c r="AI36">
        <v>3.2574999999999998</v>
      </c>
      <c r="AJ36">
        <v>0</v>
      </c>
      <c r="AK36">
        <v>52.739400000000003</v>
      </c>
      <c r="AL36">
        <v>11.62</v>
      </c>
      <c r="AM36">
        <v>0</v>
      </c>
      <c r="AN36">
        <v>0</v>
      </c>
      <c r="AO36">
        <v>17.64</v>
      </c>
      <c r="AP36">
        <v>11.529</v>
      </c>
      <c r="AQ36">
        <v>0</v>
      </c>
      <c r="AR36">
        <v>52.991999999999997</v>
      </c>
      <c r="AS36">
        <v>26.904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66.614021999999991</v>
      </c>
      <c r="BA36">
        <f t="shared" si="1"/>
        <v>1879.3130489999996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0.32555600000000001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2.16</v>
      </c>
      <c r="BQ36">
        <v>0</v>
      </c>
      <c r="BR36">
        <v>0</v>
      </c>
      <c r="BS36">
        <v>1.63</v>
      </c>
      <c r="BT36">
        <v>0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2.6784379999999999</v>
      </c>
      <c r="CA36">
        <v>3.5355379999999998</v>
      </c>
      <c r="CB36">
        <v>1.24</v>
      </c>
      <c r="CC36">
        <v>0.41</v>
      </c>
      <c r="CD36">
        <v>1.48</v>
      </c>
      <c r="CE36">
        <v>1.4</v>
      </c>
      <c r="CF36">
        <v>0.08</v>
      </c>
      <c r="CG36">
        <v>3.65</v>
      </c>
      <c r="CH36">
        <v>0.25840000000000002</v>
      </c>
      <c r="CI36">
        <v>7.75</v>
      </c>
      <c r="CJ36">
        <v>1.86</v>
      </c>
      <c r="CK36">
        <v>1.73</v>
      </c>
      <c r="CL36">
        <v>5.3385749999999996</v>
      </c>
      <c r="CM36">
        <v>1.849688</v>
      </c>
      <c r="CN36">
        <v>0</v>
      </c>
      <c r="CO36">
        <v>2.91</v>
      </c>
      <c r="CP36">
        <v>0</v>
      </c>
      <c r="CQ36">
        <v>2.24878</v>
      </c>
      <c r="CR36">
        <v>3.4</v>
      </c>
      <c r="CS36">
        <v>2.0009000000000001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66.614021999999991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100</v>
      </c>
      <c r="L37">
        <v>282.09690000000001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23.110289999999999</v>
      </c>
      <c r="S37">
        <v>13.973045000000001</v>
      </c>
      <c r="T37">
        <v>0</v>
      </c>
      <c r="U37">
        <v>348.97500000000002</v>
      </c>
      <c r="V37">
        <v>9.1134000000000004</v>
      </c>
      <c r="W37">
        <v>39.619309999999999</v>
      </c>
      <c r="X37">
        <v>128.04990000000001</v>
      </c>
      <c r="Y37">
        <v>0</v>
      </c>
      <c r="Z37">
        <v>6.5537999999999998</v>
      </c>
      <c r="AA37">
        <v>0</v>
      </c>
      <c r="AB37">
        <v>13.426</v>
      </c>
      <c r="AC37">
        <v>0</v>
      </c>
      <c r="AD37">
        <v>18.643799999999999</v>
      </c>
      <c r="AE37">
        <v>16.864172</v>
      </c>
      <c r="AF37">
        <v>9.0630000000000006</v>
      </c>
      <c r="AG37">
        <v>41.504399999999997</v>
      </c>
      <c r="AH37">
        <v>23.884899999999998</v>
      </c>
      <c r="AI37">
        <v>3.2574999999999998</v>
      </c>
      <c r="AJ37">
        <v>0</v>
      </c>
      <c r="AK37">
        <v>52.739400000000003</v>
      </c>
      <c r="AL37">
        <v>11.62</v>
      </c>
      <c r="AM37">
        <v>0</v>
      </c>
      <c r="AN37">
        <v>0</v>
      </c>
      <c r="AO37">
        <v>17.64</v>
      </c>
      <c r="AP37">
        <v>11.529</v>
      </c>
      <c r="AQ37">
        <v>0</v>
      </c>
      <c r="AR37">
        <v>3.3119999999999998</v>
      </c>
      <c r="AS37">
        <v>26.904</v>
      </c>
      <c r="AT37">
        <v>14.40047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66.48482199999998</v>
      </c>
      <c r="BA37">
        <f t="shared" si="1"/>
        <v>1763.6007839999997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0.32555600000000001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2.16</v>
      </c>
      <c r="BQ37">
        <v>0</v>
      </c>
      <c r="BR37">
        <v>0</v>
      </c>
      <c r="BS37">
        <v>1.63</v>
      </c>
      <c r="BT37">
        <v>0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2.6784379999999999</v>
      </c>
      <c r="CA37">
        <v>3.5355379999999998</v>
      </c>
      <c r="CB37">
        <v>1.24</v>
      </c>
      <c r="CC37">
        <v>0.41</v>
      </c>
      <c r="CD37">
        <v>1.48</v>
      </c>
      <c r="CE37">
        <v>1.4</v>
      </c>
      <c r="CF37">
        <v>0.08</v>
      </c>
      <c r="CG37">
        <v>3.65</v>
      </c>
      <c r="CH37">
        <v>0.12920000000000001</v>
      </c>
      <c r="CI37">
        <v>7.75</v>
      </c>
      <c r="CJ37">
        <v>1.86</v>
      </c>
      <c r="CK37">
        <v>1.73</v>
      </c>
      <c r="CL37">
        <v>5.3385749999999996</v>
      </c>
      <c r="CM37">
        <v>1.849688</v>
      </c>
      <c r="CN37">
        <v>0</v>
      </c>
      <c r="CO37">
        <v>2.91</v>
      </c>
      <c r="CP37">
        <v>0</v>
      </c>
      <c r="CQ37">
        <v>2.24878</v>
      </c>
      <c r="CR37">
        <v>3.4</v>
      </c>
      <c r="CS37">
        <v>2.0009000000000001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66.48482199999998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100</v>
      </c>
      <c r="L38">
        <v>282.09690000000001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23.110289999999999</v>
      </c>
      <c r="S38">
        <v>13.973045000000001</v>
      </c>
      <c r="T38">
        <v>0</v>
      </c>
      <c r="U38">
        <v>348.97500000000002</v>
      </c>
      <c r="V38">
        <v>9.1134000000000004</v>
      </c>
      <c r="W38">
        <v>39.619309999999999</v>
      </c>
      <c r="X38">
        <v>128.04990000000001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18.643799999999999</v>
      </c>
      <c r="AE38">
        <v>16.864172</v>
      </c>
      <c r="AF38">
        <v>9.0630000000000006</v>
      </c>
      <c r="AG38">
        <v>41.504399999999997</v>
      </c>
      <c r="AH38">
        <v>23.884899999999998</v>
      </c>
      <c r="AI38">
        <v>3.2574999999999998</v>
      </c>
      <c r="AJ38">
        <v>0</v>
      </c>
      <c r="AK38">
        <v>52.739400000000003</v>
      </c>
      <c r="AL38">
        <v>11.62</v>
      </c>
      <c r="AM38">
        <v>0</v>
      </c>
      <c r="AN38">
        <v>0</v>
      </c>
      <c r="AO38">
        <v>17.64</v>
      </c>
      <c r="AP38">
        <v>11.529</v>
      </c>
      <c r="AQ38">
        <v>0</v>
      </c>
      <c r="AR38">
        <v>3.3119999999999998</v>
      </c>
      <c r="AS38">
        <v>26.904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66.48482199999998</v>
      </c>
      <c r="BA38">
        <f t="shared" si="1"/>
        <v>1750.7711139999997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0.32555600000000001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2.16</v>
      </c>
      <c r="BQ38">
        <v>0</v>
      </c>
      <c r="BR38">
        <v>0</v>
      </c>
      <c r="BS38">
        <v>1.63</v>
      </c>
      <c r="BT38">
        <v>0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2.6784379999999999</v>
      </c>
      <c r="CA38">
        <v>3.5355379999999998</v>
      </c>
      <c r="CB38">
        <v>1.24</v>
      </c>
      <c r="CC38">
        <v>0.41</v>
      </c>
      <c r="CD38">
        <v>1.48</v>
      </c>
      <c r="CE38">
        <v>1.4</v>
      </c>
      <c r="CF38">
        <v>0.08</v>
      </c>
      <c r="CG38">
        <v>3.65</v>
      </c>
      <c r="CH38">
        <v>0.12920000000000001</v>
      </c>
      <c r="CI38">
        <v>7.75</v>
      </c>
      <c r="CJ38">
        <v>1.86</v>
      </c>
      <c r="CK38">
        <v>1.73</v>
      </c>
      <c r="CL38">
        <v>5.3385749999999996</v>
      </c>
      <c r="CM38">
        <v>1.849688</v>
      </c>
      <c r="CN38">
        <v>0</v>
      </c>
      <c r="CO38">
        <v>2.91</v>
      </c>
      <c r="CP38">
        <v>0</v>
      </c>
      <c r="CQ38">
        <v>2.24878</v>
      </c>
      <c r="CR38">
        <v>3.4</v>
      </c>
      <c r="CS38">
        <v>2.0009000000000001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66.48482199999998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100</v>
      </c>
      <c r="L39">
        <v>282.09690000000001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23.110289999999999</v>
      </c>
      <c r="S39">
        <v>13.793810000000001</v>
      </c>
      <c r="T39">
        <v>0</v>
      </c>
      <c r="U39">
        <v>348.97500000000002</v>
      </c>
      <c r="V39">
        <v>9.1134000000000004</v>
      </c>
      <c r="W39">
        <v>39.619309999999999</v>
      </c>
      <c r="X39">
        <v>128.04990000000001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18.643799999999999</v>
      </c>
      <c r="AE39">
        <v>16.864172</v>
      </c>
      <c r="AF39">
        <v>0</v>
      </c>
      <c r="AG39">
        <v>41.504399999999997</v>
      </c>
      <c r="AH39">
        <v>23.884899999999998</v>
      </c>
      <c r="AI39">
        <v>3.2574999999999998</v>
      </c>
      <c r="AJ39">
        <v>0</v>
      </c>
      <c r="AK39">
        <v>52.739400000000003</v>
      </c>
      <c r="AL39">
        <v>11.62</v>
      </c>
      <c r="AM39">
        <v>0</v>
      </c>
      <c r="AN39">
        <v>0</v>
      </c>
      <c r="AO39">
        <v>17.64</v>
      </c>
      <c r="AP39">
        <v>11.529</v>
      </c>
      <c r="AQ39">
        <v>0</v>
      </c>
      <c r="AR39">
        <v>3.3119999999999998</v>
      </c>
      <c r="AS39">
        <v>26.904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66.574821999999983</v>
      </c>
      <c r="BA39">
        <f t="shared" si="1"/>
        <v>1741.6188789999997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0.32555600000000001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2.16</v>
      </c>
      <c r="BQ39">
        <v>0</v>
      </c>
      <c r="BR39">
        <v>0</v>
      </c>
      <c r="BS39">
        <v>1.63</v>
      </c>
      <c r="BT39">
        <v>0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2.6784379999999999</v>
      </c>
      <c r="CA39">
        <v>3.5355379999999998</v>
      </c>
      <c r="CB39">
        <v>1.24</v>
      </c>
      <c r="CC39">
        <v>0.41</v>
      </c>
      <c r="CD39">
        <v>1.48</v>
      </c>
      <c r="CE39">
        <v>1.49</v>
      </c>
      <c r="CF39">
        <v>0.08</v>
      </c>
      <c r="CG39">
        <v>3.65</v>
      </c>
      <c r="CH39">
        <v>0.12920000000000001</v>
      </c>
      <c r="CI39">
        <v>7.75</v>
      </c>
      <c r="CJ39">
        <v>1.86</v>
      </c>
      <c r="CK39">
        <v>1.73</v>
      </c>
      <c r="CL39">
        <v>5.3385749999999996</v>
      </c>
      <c r="CM39">
        <v>1.849688</v>
      </c>
      <c r="CN39">
        <v>0</v>
      </c>
      <c r="CO39">
        <v>2.91</v>
      </c>
      <c r="CP39">
        <v>0</v>
      </c>
      <c r="CQ39">
        <v>2.24878</v>
      </c>
      <c r="CR39">
        <v>3.4</v>
      </c>
      <c r="CS39">
        <v>2.0009000000000001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66.574821999999983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100</v>
      </c>
      <c r="L40">
        <v>282.09690000000001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23.110289999999999</v>
      </c>
      <c r="S40">
        <v>13.793810000000001</v>
      </c>
      <c r="T40">
        <v>0</v>
      </c>
      <c r="U40">
        <v>348.97500000000002</v>
      </c>
      <c r="V40">
        <v>9.1134000000000004</v>
      </c>
      <c r="W40">
        <v>39.619309999999999</v>
      </c>
      <c r="X40">
        <v>128.04990000000001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18.643799999999999</v>
      </c>
      <c r="AE40">
        <v>16.864172</v>
      </c>
      <c r="AF40">
        <v>0</v>
      </c>
      <c r="AG40">
        <v>41.504399999999997</v>
      </c>
      <c r="AH40">
        <v>16.922499999999999</v>
      </c>
      <c r="AI40">
        <v>3.2574999999999998</v>
      </c>
      <c r="AJ40">
        <v>0</v>
      </c>
      <c r="AK40">
        <v>52.739400000000003</v>
      </c>
      <c r="AL40">
        <v>11.62</v>
      </c>
      <c r="AM40">
        <v>0</v>
      </c>
      <c r="AN40">
        <v>0</v>
      </c>
      <c r="AO40">
        <v>17.64</v>
      </c>
      <c r="AP40">
        <v>11.529</v>
      </c>
      <c r="AQ40">
        <v>0</v>
      </c>
      <c r="AR40">
        <v>3.3119999999999998</v>
      </c>
      <c r="AS40">
        <v>26.904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66.536821999999987</v>
      </c>
      <c r="BA40">
        <f t="shared" si="1"/>
        <v>1734.6184789999995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0.32555600000000001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2.16</v>
      </c>
      <c r="BQ40">
        <v>0</v>
      </c>
      <c r="BR40">
        <v>0</v>
      </c>
      <c r="BS40">
        <v>1.63</v>
      </c>
      <c r="BT40">
        <v>0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2.6784379999999999</v>
      </c>
      <c r="CA40">
        <v>3.5355379999999998</v>
      </c>
      <c r="CB40">
        <v>1.24</v>
      </c>
      <c r="CC40">
        <v>0.41</v>
      </c>
      <c r="CD40">
        <v>1.48</v>
      </c>
      <c r="CE40">
        <v>1.49</v>
      </c>
      <c r="CF40">
        <v>0.08</v>
      </c>
      <c r="CG40">
        <v>3.65</v>
      </c>
      <c r="CH40">
        <v>9.1200000000000003E-2</v>
      </c>
      <c r="CI40">
        <v>7.75</v>
      </c>
      <c r="CJ40">
        <v>1.86</v>
      </c>
      <c r="CK40">
        <v>1.73</v>
      </c>
      <c r="CL40">
        <v>5.3385749999999996</v>
      </c>
      <c r="CM40">
        <v>1.849688</v>
      </c>
      <c r="CN40">
        <v>0</v>
      </c>
      <c r="CO40">
        <v>2.91</v>
      </c>
      <c r="CP40">
        <v>0</v>
      </c>
      <c r="CQ40">
        <v>2.24878</v>
      </c>
      <c r="CR40">
        <v>3.4</v>
      </c>
      <c r="CS40">
        <v>2.0009000000000001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66.536821999999987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102.9533</v>
      </c>
      <c r="L41">
        <v>322.09690000000001</v>
      </c>
      <c r="M41">
        <v>94.39</v>
      </c>
      <c r="N41">
        <v>120.65625</v>
      </c>
      <c r="O41">
        <v>126.47812500000001</v>
      </c>
      <c r="P41">
        <v>139.31129999999999</v>
      </c>
      <c r="Q41">
        <v>0</v>
      </c>
      <c r="R41">
        <v>23.110289999999999</v>
      </c>
      <c r="S41">
        <v>21.582000000000001</v>
      </c>
      <c r="T41">
        <v>0</v>
      </c>
      <c r="U41">
        <v>348.97500000000002</v>
      </c>
      <c r="V41">
        <v>15.4795</v>
      </c>
      <c r="W41">
        <v>39.619309999999999</v>
      </c>
      <c r="X41">
        <v>128.04990000000001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18.643799999999999</v>
      </c>
      <c r="AE41">
        <v>16.864172</v>
      </c>
      <c r="AF41">
        <v>0</v>
      </c>
      <c r="AG41">
        <v>41.504399999999997</v>
      </c>
      <c r="AH41">
        <v>17.405999999999999</v>
      </c>
      <c r="AI41">
        <v>0</v>
      </c>
      <c r="AJ41">
        <v>0</v>
      </c>
      <c r="AK41">
        <v>52.739400000000003</v>
      </c>
      <c r="AL41">
        <v>11.62</v>
      </c>
      <c r="AM41">
        <v>0</v>
      </c>
      <c r="AN41">
        <v>0</v>
      </c>
      <c r="AO41">
        <v>17.64</v>
      </c>
      <c r="AP41">
        <v>11.529</v>
      </c>
      <c r="AQ41">
        <v>0</v>
      </c>
      <c r="AR41">
        <v>3.3119999999999998</v>
      </c>
      <c r="AS41">
        <v>10.492559999999999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66.590621999999982</v>
      </c>
      <c r="BA41">
        <f t="shared" si="1"/>
        <v>1772.5944289999993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0.32555600000000001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2.16</v>
      </c>
      <c r="BQ41">
        <v>0</v>
      </c>
      <c r="BR41">
        <v>0</v>
      </c>
      <c r="BS41">
        <v>1.63</v>
      </c>
      <c r="BT41">
        <v>0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2.6784379999999999</v>
      </c>
      <c r="CA41">
        <v>3.5355379999999998</v>
      </c>
      <c r="CB41">
        <v>1.28</v>
      </c>
      <c r="CC41">
        <v>0.42</v>
      </c>
      <c r="CD41">
        <v>1.48</v>
      </c>
      <c r="CE41">
        <v>1.49</v>
      </c>
      <c r="CF41">
        <v>0.08</v>
      </c>
      <c r="CG41">
        <v>3.65</v>
      </c>
      <c r="CH41">
        <v>9.5000000000000001E-2</v>
      </c>
      <c r="CI41">
        <v>7.75</v>
      </c>
      <c r="CJ41">
        <v>1.86</v>
      </c>
      <c r="CK41">
        <v>1.73</v>
      </c>
      <c r="CL41">
        <v>5.3385749999999996</v>
      </c>
      <c r="CM41">
        <v>1.849688</v>
      </c>
      <c r="CN41">
        <v>0</v>
      </c>
      <c r="CO41">
        <v>2.91</v>
      </c>
      <c r="CP41">
        <v>0</v>
      </c>
      <c r="CQ41">
        <v>2.24878</v>
      </c>
      <c r="CR41">
        <v>3.4</v>
      </c>
      <c r="CS41">
        <v>2.0009000000000001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66.590621999999982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102.9533</v>
      </c>
      <c r="L42">
        <v>342.09690000000001</v>
      </c>
      <c r="M42">
        <v>94.39</v>
      </c>
      <c r="N42">
        <v>120.65625</v>
      </c>
      <c r="O42">
        <v>126.47812500000001</v>
      </c>
      <c r="P42">
        <v>139.31129999999999</v>
      </c>
      <c r="Q42">
        <v>0</v>
      </c>
      <c r="R42">
        <v>23.110289999999999</v>
      </c>
      <c r="S42">
        <v>21.582000000000001</v>
      </c>
      <c r="T42">
        <v>0</v>
      </c>
      <c r="U42">
        <v>348.97500000000002</v>
      </c>
      <c r="V42">
        <v>15.4795</v>
      </c>
      <c r="W42">
        <v>39.619309999999999</v>
      </c>
      <c r="X42">
        <v>128.04990000000001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18.643799999999999</v>
      </c>
      <c r="AE42">
        <v>16.864172</v>
      </c>
      <c r="AF42">
        <v>0</v>
      </c>
      <c r="AG42">
        <v>41.504399999999997</v>
      </c>
      <c r="AH42">
        <v>17.405999999999999</v>
      </c>
      <c r="AI42">
        <v>0</v>
      </c>
      <c r="AJ42">
        <v>0</v>
      </c>
      <c r="AK42">
        <v>52.739400000000003</v>
      </c>
      <c r="AL42">
        <v>11.62</v>
      </c>
      <c r="AM42">
        <v>0</v>
      </c>
      <c r="AN42">
        <v>0</v>
      </c>
      <c r="AO42">
        <v>17.64</v>
      </c>
      <c r="AP42">
        <v>11.529</v>
      </c>
      <c r="AQ42">
        <v>0</v>
      </c>
      <c r="AR42">
        <v>3.3119999999999998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66.620621999999983</v>
      </c>
      <c r="BA42">
        <f t="shared" si="1"/>
        <v>1787.5126689999993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0.32555600000000001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2.16</v>
      </c>
      <c r="BQ42">
        <v>0</v>
      </c>
      <c r="BR42">
        <v>0</v>
      </c>
      <c r="BS42">
        <v>1.63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2.6784379999999999</v>
      </c>
      <c r="CA42">
        <v>3.5355379999999998</v>
      </c>
      <c r="CB42">
        <v>1.28</v>
      </c>
      <c r="CC42">
        <v>0.42</v>
      </c>
      <c r="CD42">
        <v>1.51</v>
      </c>
      <c r="CE42">
        <v>1.49</v>
      </c>
      <c r="CF42">
        <v>0.08</v>
      </c>
      <c r="CG42">
        <v>3.65</v>
      </c>
      <c r="CH42">
        <v>9.5000000000000001E-2</v>
      </c>
      <c r="CI42">
        <v>7.75</v>
      </c>
      <c r="CJ42">
        <v>1.86</v>
      </c>
      <c r="CK42">
        <v>1.73</v>
      </c>
      <c r="CL42">
        <v>5.3385749999999996</v>
      </c>
      <c r="CM42">
        <v>1.849688</v>
      </c>
      <c r="CN42">
        <v>0</v>
      </c>
      <c r="CO42">
        <v>2.91</v>
      </c>
      <c r="CP42">
        <v>0</v>
      </c>
      <c r="CQ42">
        <v>2.24878</v>
      </c>
      <c r="CR42">
        <v>3.4</v>
      </c>
      <c r="CS42">
        <v>2.0009000000000001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66.620621999999983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102.9533</v>
      </c>
      <c r="L43">
        <v>382.09690000000001</v>
      </c>
      <c r="M43">
        <v>94.39</v>
      </c>
      <c r="N43">
        <v>120.65625</v>
      </c>
      <c r="O43">
        <v>126.47812500000001</v>
      </c>
      <c r="P43">
        <v>139.31129999999999</v>
      </c>
      <c r="Q43">
        <v>0</v>
      </c>
      <c r="R43">
        <v>23.633402</v>
      </c>
      <c r="S43">
        <v>21.582000000000001</v>
      </c>
      <c r="T43">
        <v>0</v>
      </c>
      <c r="U43">
        <v>348.97500000000002</v>
      </c>
      <c r="V43">
        <v>15.4795</v>
      </c>
      <c r="W43">
        <v>39.619309999999999</v>
      </c>
      <c r="X43">
        <v>128.04990000000001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18.643799999999999</v>
      </c>
      <c r="AE43">
        <v>16.864172</v>
      </c>
      <c r="AF43">
        <v>0</v>
      </c>
      <c r="AG43">
        <v>41.504399999999997</v>
      </c>
      <c r="AH43">
        <v>17.405999999999999</v>
      </c>
      <c r="AI43">
        <v>0</v>
      </c>
      <c r="AJ43">
        <v>0</v>
      </c>
      <c r="AK43">
        <v>52.739400000000003</v>
      </c>
      <c r="AL43">
        <v>11.62</v>
      </c>
      <c r="AM43">
        <v>0</v>
      </c>
      <c r="AN43">
        <v>0</v>
      </c>
      <c r="AO43">
        <v>17.64</v>
      </c>
      <c r="AP43">
        <v>11.529</v>
      </c>
      <c r="AQ43">
        <v>0</v>
      </c>
      <c r="AR43">
        <v>3.3119999999999998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66.560621999999981</v>
      </c>
      <c r="BA43">
        <f t="shared" si="1"/>
        <v>1827.9757809999996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0.32555600000000001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2.16</v>
      </c>
      <c r="BQ43">
        <v>0</v>
      </c>
      <c r="BR43">
        <v>0</v>
      </c>
      <c r="BS43">
        <v>1.63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2.6784379999999999</v>
      </c>
      <c r="CA43">
        <v>3.5355379999999998</v>
      </c>
      <c r="CB43">
        <v>1.24</v>
      </c>
      <c r="CC43">
        <v>0.42</v>
      </c>
      <c r="CD43">
        <v>1.51</v>
      </c>
      <c r="CE43">
        <v>1.47</v>
      </c>
      <c r="CF43">
        <v>0.08</v>
      </c>
      <c r="CG43">
        <v>3.65</v>
      </c>
      <c r="CH43">
        <v>9.5000000000000001E-2</v>
      </c>
      <c r="CI43">
        <v>7.75</v>
      </c>
      <c r="CJ43">
        <v>1.86</v>
      </c>
      <c r="CK43">
        <v>1.73</v>
      </c>
      <c r="CL43">
        <v>5.3385749999999996</v>
      </c>
      <c r="CM43">
        <v>1.849688</v>
      </c>
      <c r="CN43">
        <v>0</v>
      </c>
      <c r="CO43">
        <v>2.91</v>
      </c>
      <c r="CP43">
        <v>0</v>
      </c>
      <c r="CQ43">
        <v>2.24878</v>
      </c>
      <c r="CR43">
        <v>3.4</v>
      </c>
      <c r="CS43">
        <v>2.0009000000000001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66.560621999999981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102.9533</v>
      </c>
      <c r="L44">
        <v>392.09690000000001</v>
      </c>
      <c r="M44">
        <v>94.39</v>
      </c>
      <c r="N44">
        <v>120.65625</v>
      </c>
      <c r="O44">
        <v>126.47812500000001</v>
      </c>
      <c r="P44">
        <v>139.31129999999999</v>
      </c>
      <c r="Q44">
        <v>0</v>
      </c>
      <c r="R44">
        <v>23.633402</v>
      </c>
      <c r="S44">
        <v>21.582000000000001</v>
      </c>
      <c r="T44">
        <v>0</v>
      </c>
      <c r="U44">
        <v>348.97500000000002</v>
      </c>
      <c r="V44">
        <v>15.4795</v>
      </c>
      <c r="W44">
        <v>39.619309999999999</v>
      </c>
      <c r="X44">
        <v>128.04990000000001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18.643799999999999</v>
      </c>
      <c r="AE44">
        <v>16.864172</v>
      </c>
      <c r="AF44">
        <v>0</v>
      </c>
      <c r="AG44">
        <v>41.504399999999997</v>
      </c>
      <c r="AH44">
        <v>17.405999999999999</v>
      </c>
      <c r="AI44">
        <v>0</v>
      </c>
      <c r="AJ44">
        <v>0</v>
      </c>
      <c r="AK44">
        <v>52.739400000000003</v>
      </c>
      <c r="AL44">
        <v>11.62</v>
      </c>
      <c r="AM44">
        <v>0</v>
      </c>
      <c r="AN44">
        <v>0</v>
      </c>
      <c r="AO44">
        <v>17.64</v>
      </c>
      <c r="AP44">
        <v>11.529</v>
      </c>
      <c r="AQ44">
        <v>0</v>
      </c>
      <c r="AR44">
        <v>3.3119999999999998</v>
      </c>
      <c r="AS44">
        <v>5.3807999999999998</v>
      </c>
      <c r="AT44">
        <v>14.912013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66.640621999999979</v>
      </c>
      <c r="BA44">
        <f t="shared" si="1"/>
        <v>1837.9709939999996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0.32555600000000001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2.16</v>
      </c>
      <c r="BQ44">
        <v>0</v>
      </c>
      <c r="BR44">
        <v>0</v>
      </c>
      <c r="BS44">
        <v>1.63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2.6784379999999999</v>
      </c>
      <c r="CA44">
        <v>3.5355379999999998</v>
      </c>
      <c r="CB44">
        <v>1.24</v>
      </c>
      <c r="CC44">
        <v>0.45</v>
      </c>
      <c r="CD44">
        <v>1.56</v>
      </c>
      <c r="CE44">
        <v>1.47</v>
      </c>
      <c r="CF44">
        <v>0.08</v>
      </c>
      <c r="CG44">
        <v>3.65</v>
      </c>
      <c r="CH44">
        <v>9.5000000000000001E-2</v>
      </c>
      <c r="CI44">
        <v>7.75</v>
      </c>
      <c r="CJ44">
        <v>1.86</v>
      </c>
      <c r="CK44">
        <v>1.73</v>
      </c>
      <c r="CL44">
        <v>5.3385749999999996</v>
      </c>
      <c r="CM44">
        <v>1.849688</v>
      </c>
      <c r="CN44">
        <v>0</v>
      </c>
      <c r="CO44">
        <v>2.91</v>
      </c>
      <c r="CP44">
        <v>0</v>
      </c>
      <c r="CQ44">
        <v>2.24878</v>
      </c>
      <c r="CR44">
        <v>3.4</v>
      </c>
      <c r="CS44">
        <v>2.0009000000000001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66.640621999999979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102.9533</v>
      </c>
      <c r="L45">
        <v>412.09690000000001</v>
      </c>
      <c r="M45">
        <v>94.39</v>
      </c>
      <c r="N45">
        <v>120.65625</v>
      </c>
      <c r="O45">
        <v>126.47812500000001</v>
      </c>
      <c r="P45">
        <v>139.31129999999999</v>
      </c>
      <c r="Q45">
        <v>0</v>
      </c>
      <c r="R45">
        <v>23.633402</v>
      </c>
      <c r="S45">
        <v>21.582000000000001</v>
      </c>
      <c r="T45">
        <v>0</v>
      </c>
      <c r="U45">
        <v>348.97500000000002</v>
      </c>
      <c r="V45">
        <v>15.4795</v>
      </c>
      <c r="W45">
        <v>39.619309999999999</v>
      </c>
      <c r="X45">
        <v>128.04990000000001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18.643799999999999</v>
      </c>
      <c r="AE45">
        <v>16.864172</v>
      </c>
      <c r="AF45">
        <v>0</v>
      </c>
      <c r="AG45">
        <v>41.504399999999997</v>
      </c>
      <c r="AH45">
        <v>17.405999999999999</v>
      </c>
      <c r="AI45">
        <v>0</v>
      </c>
      <c r="AJ45">
        <v>0</v>
      </c>
      <c r="AK45">
        <v>52.739400000000003</v>
      </c>
      <c r="AL45">
        <v>11.62</v>
      </c>
      <c r="AM45">
        <v>0</v>
      </c>
      <c r="AN45">
        <v>0</v>
      </c>
      <c r="AO45">
        <v>17.64</v>
      </c>
      <c r="AP45">
        <v>11.529</v>
      </c>
      <c r="AQ45">
        <v>0</v>
      </c>
      <c r="AR45">
        <v>52.991999999999997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66.67062199999998</v>
      </c>
      <c r="BA45">
        <f t="shared" si="1"/>
        <v>1907.7657809999996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0.32555600000000001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2.16</v>
      </c>
      <c r="BQ45">
        <v>0</v>
      </c>
      <c r="BR45">
        <v>0</v>
      </c>
      <c r="BS45">
        <v>1.63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2.6784379999999999</v>
      </c>
      <c r="CA45">
        <v>3.5355379999999998</v>
      </c>
      <c r="CB45">
        <v>1.27</v>
      </c>
      <c r="CC45">
        <v>0.45</v>
      </c>
      <c r="CD45">
        <v>1.56</v>
      </c>
      <c r="CE45">
        <v>1.47</v>
      </c>
      <c r="CF45">
        <v>0.08</v>
      </c>
      <c r="CG45">
        <v>3.65</v>
      </c>
      <c r="CH45">
        <v>9.5000000000000001E-2</v>
      </c>
      <c r="CI45">
        <v>7.75</v>
      </c>
      <c r="CJ45">
        <v>1.86</v>
      </c>
      <c r="CK45">
        <v>1.73</v>
      </c>
      <c r="CL45">
        <v>5.3385749999999996</v>
      </c>
      <c r="CM45">
        <v>1.849688</v>
      </c>
      <c r="CN45">
        <v>0</v>
      </c>
      <c r="CO45">
        <v>2.91</v>
      </c>
      <c r="CP45">
        <v>0</v>
      </c>
      <c r="CQ45">
        <v>2.24878</v>
      </c>
      <c r="CR45">
        <v>3.4</v>
      </c>
      <c r="CS45">
        <v>2.0009000000000001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66.67062199999998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102.9533</v>
      </c>
      <c r="L46">
        <v>412.09690000000001</v>
      </c>
      <c r="M46">
        <v>94.39</v>
      </c>
      <c r="N46">
        <v>120.65625</v>
      </c>
      <c r="O46">
        <v>126.47812500000001</v>
      </c>
      <c r="P46">
        <v>139.31129999999999</v>
      </c>
      <c r="Q46">
        <v>0</v>
      </c>
      <c r="R46">
        <v>23.633402</v>
      </c>
      <c r="S46">
        <v>21.582000000000001</v>
      </c>
      <c r="T46">
        <v>0</v>
      </c>
      <c r="U46">
        <v>348.97500000000002</v>
      </c>
      <c r="V46">
        <v>15.4795</v>
      </c>
      <c r="W46">
        <v>39.619309999999999</v>
      </c>
      <c r="X46">
        <v>128.04990000000001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18.643799999999999</v>
      </c>
      <c r="AE46">
        <v>16.864172</v>
      </c>
      <c r="AF46">
        <v>0</v>
      </c>
      <c r="AG46">
        <v>41.504399999999997</v>
      </c>
      <c r="AH46">
        <v>17.405999999999999</v>
      </c>
      <c r="AI46">
        <v>0</v>
      </c>
      <c r="AJ46">
        <v>0</v>
      </c>
      <c r="AK46">
        <v>52.739400000000003</v>
      </c>
      <c r="AL46">
        <v>11.62</v>
      </c>
      <c r="AM46">
        <v>0</v>
      </c>
      <c r="AN46">
        <v>0</v>
      </c>
      <c r="AO46">
        <v>17.64</v>
      </c>
      <c r="AP46">
        <v>11.529</v>
      </c>
      <c r="AQ46">
        <v>0</v>
      </c>
      <c r="AR46">
        <v>52.991999999999997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66.67062199999998</v>
      </c>
      <c r="BA46">
        <f t="shared" si="1"/>
        <v>1907.7657809999996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0.32555600000000001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2.16</v>
      </c>
      <c r="BQ46">
        <v>0</v>
      </c>
      <c r="BR46">
        <v>0</v>
      </c>
      <c r="BS46">
        <v>1.63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2.6784379999999999</v>
      </c>
      <c r="CA46">
        <v>3.5355379999999998</v>
      </c>
      <c r="CB46">
        <v>1.27</v>
      </c>
      <c r="CC46">
        <v>0.45</v>
      </c>
      <c r="CD46">
        <v>1.56</v>
      </c>
      <c r="CE46">
        <v>1.47</v>
      </c>
      <c r="CF46">
        <v>0.08</v>
      </c>
      <c r="CG46">
        <v>3.65</v>
      </c>
      <c r="CH46">
        <v>9.5000000000000001E-2</v>
      </c>
      <c r="CI46">
        <v>7.75</v>
      </c>
      <c r="CJ46">
        <v>1.86</v>
      </c>
      <c r="CK46">
        <v>1.73</v>
      </c>
      <c r="CL46">
        <v>5.3385749999999996</v>
      </c>
      <c r="CM46">
        <v>1.849688</v>
      </c>
      <c r="CN46">
        <v>0</v>
      </c>
      <c r="CO46">
        <v>2.91</v>
      </c>
      <c r="CP46">
        <v>0</v>
      </c>
      <c r="CQ46">
        <v>2.24878</v>
      </c>
      <c r="CR46">
        <v>3.4</v>
      </c>
      <c r="CS46">
        <v>2.0009000000000001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66.67062199999998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102.9533</v>
      </c>
      <c r="L47">
        <v>412.09690000000001</v>
      </c>
      <c r="M47">
        <v>94.39</v>
      </c>
      <c r="N47">
        <v>120.65625</v>
      </c>
      <c r="O47">
        <v>126.47812500000001</v>
      </c>
      <c r="P47">
        <v>139.31129999999999</v>
      </c>
      <c r="Q47">
        <v>0</v>
      </c>
      <c r="R47">
        <v>23.633402</v>
      </c>
      <c r="S47">
        <v>21.582000000000001</v>
      </c>
      <c r="T47">
        <v>0</v>
      </c>
      <c r="U47">
        <v>348.97500000000002</v>
      </c>
      <c r="V47">
        <v>15.4795</v>
      </c>
      <c r="W47">
        <v>39.619309999999999</v>
      </c>
      <c r="X47">
        <v>128.04990000000001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18.643799999999999</v>
      </c>
      <c r="AE47">
        <v>15.756</v>
      </c>
      <c r="AF47">
        <v>0</v>
      </c>
      <c r="AG47">
        <v>41.504399999999997</v>
      </c>
      <c r="AH47">
        <v>17.405999999999999</v>
      </c>
      <c r="AI47">
        <v>0</v>
      </c>
      <c r="AJ47">
        <v>0</v>
      </c>
      <c r="AK47">
        <v>52.739400000000003</v>
      </c>
      <c r="AL47">
        <v>11.62</v>
      </c>
      <c r="AM47">
        <v>0</v>
      </c>
      <c r="AN47">
        <v>0</v>
      </c>
      <c r="AO47">
        <v>17.64</v>
      </c>
      <c r="AP47">
        <v>11.529</v>
      </c>
      <c r="AQ47">
        <v>0</v>
      </c>
      <c r="AR47">
        <v>3.3119999999999998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65.960621999999987</v>
      </c>
      <c r="BA47">
        <f t="shared" si="1"/>
        <v>1856.2676089999998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0.32555600000000001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2.16</v>
      </c>
      <c r="BQ47">
        <v>0</v>
      </c>
      <c r="BR47">
        <v>0</v>
      </c>
      <c r="BS47">
        <v>1.63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2.6784379999999999</v>
      </c>
      <c r="CA47">
        <v>3.5355379999999998</v>
      </c>
      <c r="CB47">
        <v>1.24</v>
      </c>
      <c r="CC47">
        <v>0.45</v>
      </c>
      <c r="CD47">
        <v>1.56</v>
      </c>
      <c r="CE47">
        <v>0.79</v>
      </c>
      <c r="CF47">
        <v>0.08</v>
      </c>
      <c r="CG47">
        <v>3.65</v>
      </c>
      <c r="CH47">
        <v>9.5000000000000001E-2</v>
      </c>
      <c r="CI47">
        <v>7.75</v>
      </c>
      <c r="CJ47">
        <v>1.86</v>
      </c>
      <c r="CK47">
        <v>1.73</v>
      </c>
      <c r="CL47">
        <v>5.3385749999999996</v>
      </c>
      <c r="CM47">
        <v>1.849688</v>
      </c>
      <c r="CN47">
        <v>0</v>
      </c>
      <c r="CO47">
        <v>2.91</v>
      </c>
      <c r="CP47">
        <v>0</v>
      </c>
      <c r="CQ47">
        <v>2.24878</v>
      </c>
      <c r="CR47">
        <v>3.4</v>
      </c>
      <c r="CS47">
        <v>2.0009000000000001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65.960621999999987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102.9533</v>
      </c>
      <c r="L48">
        <v>412.09690000000001</v>
      </c>
      <c r="M48">
        <v>94.39</v>
      </c>
      <c r="N48">
        <v>120.65625</v>
      </c>
      <c r="O48">
        <v>126.47812500000001</v>
      </c>
      <c r="P48">
        <v>139.31129999999999</v>
      </c>
      <c r="Q48">
        <v>0</v>
      </c>
      <c r="R48">
        <v>23.633402</v>
      </c>
      <c r="S48">
        <v>21.582000000000001</v>
      </c>
      <c r="T48">
        <v>0</v>
      </c>
      <c r="U48">
        <v>348.97500000000002</v>
      </c>
      <c r="V48">
        <v>15.4795</v>
      </c>
      <c r="W48">
        <v>39.619309999999999</v>
      </c>
      <c r="X48">
        <v>128.04990000000001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18.643799999999999</v>
      </c>
      <c r="AE48">
        <v>15.756</v>
      </c>
      <c r="AF48">
        <v>0</v>
      </c>
      <c r="AG48">
        <v>41.504399999999997</v>
      </c>
      <c r="AH48">
        <v>17.405999999999999</v>
      </c>
      <c r="AI48">
        <v>0</v>
      </c>
      <c r="AJ48">
        <v>0</v>
      </c>
      <c r="AK48">
        <v>52.739400000000003</v>
      </c>
      <c r="AL48">
        <v>11.62</v>
      </c>
      <c r="AM48">
        <v>0</v>
      </c>
      <c r="AN48">
        <v>0</v>
      </c>
      <c r="AO48">
        <v>17.64</v>
      </c>
      <c r="AP48">
        <v>11.529</v>
      </c>
      <c r="AQ48">
        <v>0</v>
      </c>
      <c r="AR48">
        <v>3.3119999999999998</v>
      </c>
      <c r="AS48">
        <v>5.3807999999999998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65.960621999999987</v>
      </c>
      <c r="BA48">
        <f t="shared" si="1"/>
        <v>1856.2676089999998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0.32555600000000001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2.16</v>
      </c>
      <c r="BQ48">
        <v>0</v>
      </c>
      <c r="BR48">
        <v>0</v>
      </c>
      <c r="BS48">
        <v>1.63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2.6784379999999999</v>
      </c>
      <c r="CA48">
        <v>3.5355379999999998</v>
      </c>
      <c r="CB48">
        <v>1.24</v>
      </c>
      <c r="CC48">
        <v>0.45</v>
      </c>
      <c r="CD48">
        <v>1.56</v>
      </c>
      <c r="CE48">
        <v>0.79</v>
      </c>
      <c r="CF48">
        <v>0.08</v>
      </c>
      <c r="CG48">
        <v>3.65</v>
      </c>
      <c r="CH48">
        <v>9.5000000000000001E-2</v>
      </c>
      <c r="CI48">
        <v>7.75</v>
      </c>
      <c r="CJ48">
        <v>1.86</v>
      </c>
      <c r="CK48">
        <v>1.73</v>
      </c>
      <c r="CL48">
        <v>5.3385749999999996</v>
      </c>
      <c r="CM48">
        <v>1.849688</v>
      </c>
      <c r="CN48">
        <v>0</v>
      </c>
      <c r="CO48">
        <v>2.91</v>
      </c>
      <c r="CP48">
        <v>0</v>
      </c>
      <c r="CQ48">
        <v>2.24878</v>
      </c>
      <c r="CR48">
        <v>3.4</v>
      </c>
      <c r="CS48">
        <v>2.0009000000000001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65.960621999999987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102.9533</v>
      </c>
      <c r="L49">
        <v>412.09690000000001</v>
      </c>
      <c r="M49">
        <v>94.39</v>
      </c>
      <c r="N49">
        <v>120.65625</v>
      </c>
      <c r="O49">
        <v>126.47812500000001</v>
      </c>
      <c r="P49">
        <v>139.31129999999999</v>
      </c>
      <c r="Q49">
        <v>0</v>
      </c>
      <c r="R49">
        <v>23.633402</v>
      </c>
      <c r="S49">
        <v>21.582000000000001</v>
      </c>
      <c r="T49">
        <v>0</v>
      </c>
      <c r="U49">
        <v>348.97500000000002</v>
      </c>
      <c r="V49">
        <v>15.4795</v>
      </c>
      <c r="W49">
        <v>39.619309999999999</v>
      </c>
      <c r="X49">
        <v>128.04990000000001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18.643799999999999</v>
      </c>
      <c r="AE49">
        <v>15.756</v>
      </c>
      <c r="AF49">
        <v>0</v>
      </c>
      <c r="AG49">
        <v>41.504399999999997</v>
      </c>
      <c r="AH49">
        <v>17.405999999999999</v>
      </c>
      <c r="AI49">
        <v>0</v>
      </c>
      <c r="AJ49">
        <v>0</v>
      </c>
      <c r="AK49">
        <v>52.739400000000003</v>
      </c>
      <c r="AL49">
        <v>11.62</v>
      </c>
      <c r="AM49">
        <v>0</v>
      </c>
      <c r="AN49">
        <v>0</v>
      </c>
      <c r="AO49">
        <v>17.64</v>
      </c>
      <c r="AP49">
        <v>11.529</v>
      </c>
      <c r="AQ49">
        <v>0</v>
      </c>
      <c r="AR49">
        <v>3.3119999999999998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66.550621999999976</v>
      </c>
      <c r="BA49">
        <f t="shared" si="1"/>
        <v>1856.8576089999997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0.32555600000000001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2.16</v>
      </c>
      <c r="BQ49">
        <v>0</v>
      </c>
      <c r="BR49">
        <v>0</v>
      </c>
      <c r="BS49">
        <v>1.63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2.6784379999999999</v>
      </c>
      <c r="CA49">
        <v>3.5355379999999998</v>
      </c>
      <c r="CB49">
        <v>1.24</v>
      </c>
      <c r="CC49">
        <v>0.45</v>
      </c>
      <c r="CD49">
        <v>1.56</v>
      </c>
      <c r="CE49">
        <v>1.38</v>
      </c>
      <c r="CF49">
        <v>0.08</v>
      </c>
      <c r="CG49">
        <v>3.65</v>
      </c>
      <c r="CH49">
        <v>9.5000000000000001E-2</v>
      </c>
      <c r="CI49">
        <v>7.75</v>
      </c>
      <c r="CJ49">
        <v>1.86</v>
      </c>
      <c r="CK49">
        <v>1.73</v>
      </c>
      <c r="CL49">
        <v>5.3385749999999996</v>
      </c>
      <c r="CM49">
        <v>1.849688</v>
      </c>
      <c r="CN49">
        <v>0</v>
      </c>
      <c r="CO49">
        <v>2.91</v>
      </c>
      <c r="CP49">
        <v>0</v>
      </c>
      <c r="CQ49">
        <v>2.24878</v>
      </c>
      <c r="CR49">
        <v>3.4</v>
      </c>
      <c r="CS49">
        <v>2.0009000000000001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66.550621999999976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102.9533</v>
      </c>
      <c r="L50">
        <v>412.09690000000001</v>
      </c>
      <c r="M50">
        <v>94.39</v>
      </c>
      <c r="N50">
        <v>120.65625</v>
      </c>
      <c r="O50">
        <v>126.47812500000001</v>
      </c>
      <c r="P50">
        <v>139.31129999999999</v>
      </c>
      <c r="Q50">
        <v>0</v>
      </c>
      <c r="R50">
        <v>23.633402</v>
      </c>
      <c r="S50">
        <v>21.582000000000001</v>
      </c>
      <c r="T50">
        <v>0</v>
      </c>
      <c r="U50">
        <v>348.97500000000002</v>
      </c>
      <c r="V50">
        <v>15.4795</v>
      </c>
      <c r="W50">
        <v>39.619309999999999</v>
      </c>
      <c r="X50">
        <v>128.04990000000001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18.643799999999999</v>
      </c>
      <c r="AE50">
        <v>15.756</v>
      </c>
      <c r="AF50">
        <v>0</v>
      </c>
      <c r="AG50">
        <v>41.504399999999997</v>
      </c>
      <c r="AH50">
        <v>17.405999999999999</v>
      </c>
      <c r="AI50">
        <v>0</v>
      </c>
      <c r="AJ50">
        <v>0</v>
      </c>
      <c r="AK50">
        <v>52.739400000000003</v>
      </c>
      <c r="AL50">
        <v>11.62</v>
      </c>
      <c r="AM50">
        <v>0</v>
      </c>
      <c r="AN50">
        <v>0</v>
      </c>
      <c r="AO50">
        <v>17.64</v>
      </c>
      <c r="AP50">
        <v>11.529</v>
      </c>
      <c r="AQ50">
        <v>0</v>
      </c>
      <c r="AR50">
        <v>3.3119999999999998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66.580621999999977</v>
      </c>
      <c r="BA50">
        <f t="shared" si="1"/>
        <v>1856.8876089999997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0.32555600000000001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2.16</v>
      </c>
      <c r="BQ50">
        <v>0</v>
      </c>
      <c r="BR50">
        <v>0</v>
      </c>
      <c r="BS50">
        <v>1.63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2.6784379999999999</v>
      </c>
      <c r="CA50">
        <v>3.5355379999999998</v>
      </c>
      <c r="CB50">
        <v>1.27</v>
      </c>
      <c r="CC50">
        <v>0.45</v>
      </c>
      <c r="CD50">
        <v>1.56</v>
      </c>
      <c r="CE50">
        <v>1.38</v>
      </c>
      <c r="CF50">
        <v>0.08</v>
      </c>
      <c r="CG50">
        <v>3.65</v>
      </c>
      <c r="CH50">
        <v>9.5000000000000001E-2</v>
      </c>
      <c r="CI50">
        <v>7.75</v>
      </c>
      <c r="CJ50">
        <v>1.86</v>
      </c>
      <c r="CK50">
        <v>1.73</v>
      </c>
      <c r="CL50">
        <v>5.3385749999999996</v>
      </c>
      <c r="CM50">
        <v>1.849688</v>
      </c>
      <c r="CN50">
        <v>0</v>
      </c>
      <c r="CO50">
        <v>2.91</v>
      </c>
      <c r="CP50">
        <v>0</v>
      </c>
      <c r="CQ50">
        <v>2.24878</v>
      </c>
      <c r="CR50">
        <v>3.4</v>
      </c>
      <c r="CS50">
        <v>2.0009000000000001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66.580621999999977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117.94879299999999</v>
      </c>
      <c r="L51">
        <v>312.09690000000001</v>
      </c>
      <c r="M51">
        <v>94.39</v>
      </c>
      <c r="N51">
        <v>120.65625</v>
      </c>
      <c r="O51">
        <v>126.47812500000001</v>
      </c>
      <c r="P51">
        <v>139.31129999999999</v>
      </c>
      <c r="Q51">
        <v>0</v>
      </c>
      <c r="R51">
        <v>23.344428000000001</v>
      </c>
      <c r="S51">
        <v>21.582000000000001</v>
      </c>
      <c r="T51">
        <v>0</v>
      </c>
      <c r="U51">
        <v>348.97500000000002</v>
      </c>
      <c r="V51">
        <v>15.4795</v>
      </c>
      <c r="W51">
        <v>39.619309999999999</v>
      </c>
      <c r="X51">
        <v>128.04990000000001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18.643799999999999</v>
      </c>
      <c r="AE51">
        <v>15.756</v>
      </c>
      <c r="AF51">
        <v>6.5454999999999997</v>
      </c>
      <c r="AG51">
        <v>41.504399999999997</v>
      </c>
      <c r="AH51">
        <v>17.405999999999999</v>
      </c>
      <c r="AI51">
        <v>0</v>
      </c>
      <c r="AJ51">
        <v>0</v>
      </c>
      <c r="AK51">
        <v>52.739400000000003</v>
      </c>
      <c r="AL51">
        <v>11.62</v>
      </c>
      <c r="AM51">
        <v>0</v>
      </c>
      <c r="AN51">
        <v>0</v>
      </c>
      <c r="AO51">
        <v>17.64</v>
      </c>
      <c r="AP51">
        <v>11.529</v>
      </c>
      <c r="AQ51">
        <v>0</v>
      </c>
      <c r="AR51">
        <v>3.3119999999999998</v>
      </c>
      <c r="AS51">
        <v>6.726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66.580621999999977</v>
      </c>
      <c r="BA51">
        <f t="shared" si="1"/>
        <v>1772.9310279999997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0.32555600000000001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2.16</v>
      </c>
      <c r="BQ51">
        <v>0</v>
      </c>
      <c r="BR51">
        <v>0</v>
      </c>
      <c r="BS51">
        <v>1.63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2.6784379999999999</v>
      </c>
      <c r="CA51">
        <v>3.5355379999999998</v>
      </c>
      <c r="CB51">
        <v>1.27</v>
      </c>
      <c r="CC51">
        <v>0.45</v>
      </c>
      <c r="CD51">
        <v>1.56</v>
      </c>
      <c r="CE51">
        <v>1.38</v>
      </c>
      <c r="CF51">
        <v>0.08</v>
      </c>
      <c r="CG51">
        <v>3.65</v>
      </c>
      <c r="CH51">
        <v>9.5000000000000001E-2</v>
      </c>
      <c r="CI51">
        <v>7.75</v>
      </c>
      <c r="CJ51">
        <v>1.86</v>
      </c>
      <c r="CK51">
        <v>1.73</v>
      </c>
      <c r="CL51">
        <v>5.3385749999999996</v>
      </c>
      <c r="CM51">
        <v>1.849688</v>
      </c>
      <c r="CN51">
        <v>0</v>
      </c>
      <c r="CO51">
        <v>2.91</v>
      </c>
      <c r="CP51">
        <v>0</v>
      </c>
      <c r="CQ51">
        <v>2.24878</v>
      </c>
      <c r="CR51">
        <v>3.4</v>
      </c>
      <c r="CS51">
        <v>2.0009000000000001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66.580621999999977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117.94879299999999</v>
      </c>
      <c r="L52">
        <v>342.09690000000001</v>
      </c>
      <c r="M52">
        <v>94.39</v>
      </c>
      <c r="N52">
        <v>120.65625</v>
      </c>
      <c r="O52">
        <v>126.47812500000001</v>
      </c>
      <c r="P52">
        <v>139.31129999999999</v>
      </c>
      <c r="Q52">
        <v>0</v>
      </c>
      <c r="R52">
        <v>23.344428000000001</v>
      </c>
      <c r="S52">
        <v>21.582000000000001</v>
      </c>
      <c r="T52">
        <v>0</v>
      </c>
      <c r="U52">
        <v>348.97500000000002</v>
      </c>
      <c r="V52">
        <v>15.4795</v>
      </c>
      <c r="W52">
        <v>39.619309999999999</v>
      </c>
      <c r="X52">
        <v>128.04990000000001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18.643799999999999</v>
      </c>
      <c r="AE52">
        <v>15.756</v>
      </c>
      <c r="AF52">
        <v>6.5454999999999997</v>
      </c>
      <c r="AG52">
        <v>41.504399999999997</v>
      </c>
      <c r="AH52">
        <v>17.405999999999999</v>
      </c>
      <c r="AI52">
        <v>0</v>
      </c>
      <c r="AJ52">
        <v>0</v>
      </c>
      <c r="AK52">
        <v>52.739400000000003</v>
      </c>
      <c r="AL52">
        <v>11.62</v>
      </c>
      <c r="AM52">
        <v>0</v>
      </c>
      <c r="AN52">
        <v>0</v>
      </c>
      <c r="AO52">
        <v>17.64</v>
      </c>
      <c r="AP52">
        <v>11.529</v>
      </c>
      <c r="AQ52">
        <v>0</v>
      </c>
      <c r="AR52">
        <v>3.3119999999999998</v>
      </c>
      <c r="AS52">
        <v>6.726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66.580621999999977</v>
      </c>
      <c r="BA52">
        <f t="shared" si="1"/>
        <v>1802.9310279999997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0.32555600000000001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2.16</v>
      </c>
      <c r="BQ52">
        <v>0</v>
      </c>
      <c r="BR52">
        <v>0</v>
      </c>
      <c r="BS52">
        <v>1.63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2.6784379999999999</v>
      </c>
      <c r="CA52">
        <v>3.5355379999999998</v>
      </c>
      <c r="CB52">
        <v>1.27</v>
      </c>
      <c r="CC52">
        <v>0.45</v>
      </c>
      <c r="CD52">
        <v>1.56</v>
      </c>
      <c r="CE52">
        <v>1.38</v>
      </c>
      <c r="CF52">
        <v>0.08</v>
      </c>
      <c r="CG52">
        <v>3.65</v>
      </c>
      <c r="CH52">
        <v>9.5000000000000001E-2</v>
      </c>
      <c r="CI52">
        <v>7.75</v>
      </c>
      <c r="CJ52">
        <v>1.86</v>
      </c>
      <c r="CK52">
        <v>1.73</v>
      </c>
      <c r="CL52">
        <v>5.3385749999999996</v>
      </c>
      <c r="CM52">
        <v>1.849688</v>
      </c>
      <c r="CN52">
        <v>0</v>
      </c>
      <c r="CO52">
        <v>2.91</v>
      </c>
      <c r="CP52">
        <v>0</v>
      </c>
      <c r="CQ52">
        <v>2.24878</v>
      </c>
      <c r="CR52">
        <v>3.4</v>
      </c>
      <c r="CS52">
        <v>2.0009000000000001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66.580621999999977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117.94879299999999</v>
      </c>
      <c r="L53">
        <v>342.09690000000001</v>
      </c>
      <c r="M53">
        <v>94.39</v>
      </c>
      <c r="N53">
        <v>120.65625</v>
      </c>
      <c r="O53">
        <v>126.47812500000001</v>
      </c>
      <c r="P53">
        <v>139.31129999999999</v>
      </c>
      <c r="Q53">
        <v>0</v>
      </c>
      <c r="R53">
        <v>23.344428000000001</v>
      </c>
      <c r="S53">
        <v>21.582000000000001</v>
      </c>
      <c r="T53">
        <v>0</v>
      </c>
      <c r="U53">
        <v>348.97500000000002</v>
      </c>
      <c r="V53">
        <v>15.4795</v>
      </c>
      <c r="W53">
        <v>39.619309999999999</v>
      </c>
      <c r="X53">
        <v>128.04990000000001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18.643799999999999</v>
      </c>
      <c r="AE53">
        <v>15.756</v>
      </c>
      <c r="AF53">
        <v>6.5454999999999997</v>
      </c>
      <c r="AG53">
        <v>41.504399999999997</v>
      </c>
      <c r="AH53">
        <v>17.405999999999999</v>
      </c>
      <c r="AI53">
        <v>0</v>
      </c>
      <c r="AJ53">
        <v>0</v>
      </c>
      <c r="AK53">
        <v>52.739400000000003</v>
      </c>
      <c r="AL53">
        <v>11.62</v>
      </c>
      <c r="AM53">
        <v>0</v>
      </c>
      <c r="AN53">
        <v>0</v>
      </c>
      <c r="AO53">
        <v>17.64</v>
      </c>
      <c r="AP53">
        <v>11.529</v>
      </c>
      <c r="AQ53">
        <v>0</v>
      </c>
      <c r="AR53">
        <v>3.3119999999999998</v>
      </c>
      <c r="AS53">
        <v>6.726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66.580621999999977</v>
      </c>
      <c r="BA53">
        <f t="shared" si="1"/>
        <v>1802.9310279999997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0.32555600000000001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2.16</v>
      </c>
      <c r="BQ53">
        <v>0</v>
      </c>
      <c r="BR53">
        <v>0</v>
      </c>
      <c r="BS53">
        <v>1.63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2.6784379999999999</v>
      </c>
      <c r="CA53">
        <v>3.5355379999999998</v>
      </c>
      <c r="CB53">
        <v>1.27</v>
      </c>
      <c r="CC53">
        <v>0.45</v>
      </c>
      <c r="CD53">
        <v>1.56</v>
      </c>
      <c r="CE53">
        <v>1.38</v>
      </c>
      <c r="CF53">
        <v>0.08</v>
      </c>
      <c r="CG53">
        <v>3.65</v>
      </c>
      <c r="CH53">
        <v>9.5000000000000001E-2</v>
      </c>
      <c r="CI53">
        <v>7.75</v>
      </c>
      <c r="CJ53">
        <v>1.86</v>
      </c>
      <c r="CK53">
        <v>1.73</v>
      </c>
      <c r="CL53">
        <v>5.3385749999999996</v>
      </c>
      <c r="CM53">
        <v>1.849688</v>
      </c>
      <c r="CN53">
        <v>0</v>
      </c>
      <c r="CO53">
        <v>2.91</v>
      </c>
      <c r="CP53">
        <v>0</v>
      </c>
      <c r="CQ53">
        <v>2.24878</v>
      </c>
      <c r="CR53">
        <v>3.4</v>
      </c>
      <c r="CS53">
        <v>2.0009000000000001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66.580621999999977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117.94879299999999</v>
      </c>
      <c r="L54">
        <v>342.09690000000001</v>
      </c>
      <c r="M54">
        <v>94.39</v>
      </c>
      <c r="N54">
        <v>120.65625</v>
      </c>
      <c r="O54">
        <v>126.47812500000001</v>
      </c>
      <c r="P54">
        <v>139.31129999999999</v>
      </c>
      <c r="Q54">
        <v>0</v>
      </c>
      <c r="R54">
        <v>23.344428000000001</v>
      </c>
      <c r="S54">
        <v>21.582000000000001</v>
      </c>
      <c r="T54">
        <v>0</v>
      </c>
      <c r="U54">
        <v>348.97500000000002</v>
      </c>
      <c r="V54">
        <v>15.4795</v>
      </c>
      <c r="W54">
        <v>39.619309999999999</v>
      </c>
      <c r="X54">
        <v>128.04990000000001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18.643799999999999</v>
      </c>
      <c r="AE54">
        <v>15.756</v>
      </c>
      <c r="AF54">
        <v>6.5454999999999997</v>
      </c>
      <c r="AG54">
        <v>41.504399999999997</v>
      </c>
      <c r="AH54">
        <v>17.405999999999999</v>
      </c>
      <c r="AI54">
        <v>0</v>
      </c>
      <c r="AJ54">
        <v>0</v>
      </c>
      <c r="AK54">
        <v>52.739400000000003</v>
      </c>
      <c r="AL54">
        <v>11.62</v>
      </c>
      <c r="AM54">
        <v>0</v>
      </c>
      <c r="AN54">
        <v>0</v>
      </c>
      <c r="AO54">
        <v>17.64</v>
      </c>
      <c r="AP54">
        <v>11.529</v>
      </c>
      <c r="AQ54">
        <v>0</v>
      </c>
      <c r="AR54">
        <v>3.3119999999999998</v>
      </c>
      <c r="AS54">
        <v>6.726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66.520621999999989</v>
      </c>
      <c r="BA54">
        <f t="shared" si="1"/>
        <v>1802.8710279999998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0.32555600000000001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2.16</v>
      </c>
      <c r="BQ54">
        <v>0</v>
      </c>
      <c r="BR54">
        <v>0</v>
      </c>
      <c r="BS54">
        <v>1.63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2.6784379999999999</v>
      </c>
      <c r="CA54">
        <v>3.5355379999999998</v>
      </c>
      <c r="CB54">
        <v>1.27</v>
      </c>
      <c r="CC54">
        <v>0.44</v>
      </c>
      <c r="CD54">
        <v>1.51</v>
      </c>
      <c r="CE54">
        <v>1.38</v>
      </c>
      <c r="CF54">
        <v>0.08</v>
      </c>
      <c r="CG54">
        <v>3.65</v>
      </c>
      <c r="CH54">
        <v>9.5000000000000001E-2</v>
      </c>
      <c r="CI54">
        <v>7.75</v>
      </c>
      <c r="CJ54">
        <v>1.86</v>
      </c>
      <c r="CK54">
        <v>1.73</v>
      </c>
      <c r="CL54">
        <v>5.3385749999999996</v>
      </c>
      <c r="CM54">
        <v>1.849688</v>
      </c>
      <c r="CN54">
        <v>0</v>
      </c>
      <c r="CO54">
        <v>2.91</v>
      </c>
      <c r="CP54">
        <v>0</v>
      </c>
      <c r="CQ54">
        <v>2.24878</v>
      </c>
      <c r="CR54">
        <v>3.4</v>
      </c>
      <c r="CS54">
        <v>2.0009000000000001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66.520621999999989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114.99879300000001</v>
      </c>
      <c r="L55">
        <v>281.09690000000001</v>
      </c>
      <c r="M55">
        <v>94.39</v>
      </c>
      <c r="N55">
        <v>120.65625</v>
      </c>
      <c r="O55">
        <v>126.47812500000001</v>
      </c>
      <c r="P55">
        <v>139.31129999999999</v>
      </c>
      <c r="Q55">
        <v>0</v>
      </c>
      <c r="R55">
        <v>23.222235999999999</v>
      </c>
      <c r="S55">
        <v>14.557448000000001</v>
      </c>
      <c r="T55">
        <v>0</v>
      </c>
      <c r="U55">
        <v>348.97500000000002</v>
      </c>
      <c r="V55">
        <v>9.1134000000000004</v>
      </c>
      <c r="W55">
        <v>39.619309999999999</v>
      </c>
      <c r="X55">
        <v>128.04990000000001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18.643799999999999</v>
      </c>
      <c r="AE55">
        <v>15.756</v>
      </c>
      <c r="AF55">
        <v>6.5454999999999997</v>
      </c>
      <c r="AG55">
        <v>41.504399999999997</v>
      </c>
      <c r="AH55">
        <v>17.405999999999999</v>
      </c>
      <c r="AI55">
        <v>0</v>
      </c>
      <c r="AJ55">
        <v>0</v>
      </c>
      <c r="AK55">
        <v>52.739400000000003</v>
      </c>
      <c r="AL55">
        <v>11.62</v>
      </c>
      <c r="AM55">
        <v>0</v>
      </c>
      <c r="AN55">
        <v>0</v>
      </c>
      <c r="AO55">
        <v>17.64</v>
      </c>
      <c r="AP55">
        <v>11.529</v>
      </c>
      <c r="AQ55">
        <v>0</v>
      </c>
      <c r="AR55">
        <v>3.3119999999999998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66.540621999999985</v>
      </c>
      <c r="BA55">
        <f t="shared" si="1"/>
        <v>1724.0829839999997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0.32555600000000001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2.16</v>
      </c>
      <c r="BQ55">
        <v>0</v>
      </c>
      <c r="BR55">
        <v>0</v>
      </c>
      <c r="BS55">
        <v>1.63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2.6784379999999999</v>
      </c>
      <c r="CA55">
        <v>3.5355379999999998</v>
      </c>
      <c r="CB55">
        <v>1.27</v>
      </c>
      <c r="CC55">
        <v>0.44</v>
      </c>
      <c r="CD55">
        <v>1.51</v>
      </c>
      <c r="CE55">
        <v>1.38</v>
      </c>
      <c r="CF55">
        <v>0.1</v>
      </c>
      <c r="CG55">
        <v>3.65</v>
      </c>
      <c r="CH55">
        <v>9.5000000000000001E-2</v>
      </c>
      <c r="CI55">
        <v>7.75</v>
      </c>
      <c r="CJ55">
        <v>1.86</v>
      </c>
      <c r="CK55">
        <v>1.73</v>
      </c>
      <c r="CL55">
        <v>5.3385749999999996</v>
      </c>
      <c r="CM55">
        <v>1.849688</v>
      </c>
      <c r="CN55">
        <v>0</v>
      </c>
      <c r="CO55">
        <v>2.91</v>
      </c>
      <c r="CP55">
        <v>0</v>
      </c>
      <c r="CQ55">
        <v>2.24878</v>
      </c>
      <c r="CR55">
        <v>3.4</v>
      </c>
      <c r="CS55">
        <v>2.0009000000000001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66.540621999999985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114.99879300000001</v>
      </c>
      <c r="L56">
        <v>281.09690000000001</v>
      </c>
      <c r="M56">
        <v>94.39</v>
      </c>
      <c r="N56">
        <v>120.65625</v>
      </c>
      <c r="O56">
        <v>126.47812500000001</v>
      </c>
      <c r="P56">
        <v>139.31129999999999</v>
      </c>
      <c r="Q56">
        <v>0</v>
      </c>
      <c r="R56">
        <v>23.222235999999999</v>
      </c>
      <c r="S56">
        <v>14.557448000000001</v>
      </c>
      <c r="T56">
        <v>0</v>
      </c>
      <c r="U56">
        <v>348.97500000000002</v>
      </c>
      <c r="V56">
        <v>9.1134000000000004</v>
      </c>
      <c r="W56">
        <v>39.619309999999999</v>
      </c>
      <c r="X56">
        <v>128.04990000000001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18.643799999999999</v>
      </c>
      <c r="AE56">
        <v>15.756</v>
      </c>
      <c r="AF56">
        <v>6.5454999999999997</v>
      </c>
      <c r="AG56">
        <v>41.504399999999997</v>
      </c>
      <c r="AH56">
        <v>17.405999999999999</v>
      </c>
      <c r="AI56">
        <v>0</v>
      </c>
      <c r="AJ56">
        <v>0</v>
      </c>
      <c r="AK56">
        <v>52.739400000000003</v>
      </c>
      <c r="AL56">
        <v>11.62</v>
      </c>
      <c r="AM56">
        <v>0</v>
      </c>
      <c r="AN56">
        <v>0</v>
      </c>
      <c r="AO56">
        <v>17.64</v>
      </c>
      <c r="AP56">
        <v>11.529</v>
      </c>
      <c r="AQ56">
        <v>0</v>
      </c>
      <c r="AR56">
        <v>3.3119999999999998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66.540621999999985</v>
      </c>
      <c r="BA56">
        <f t="shared" si="1"/>
        <v>1724.0829839999997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0.32555600000000001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2.16</v>
      </c>
      <c r="BQ56">
        <v>0</v>
      </c>
      <c r="BR56">
        <v>0</v>
      </c>
      <c r="BS56">
        <v>1.63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2.6784379999999999</v>
      </c>
      <c r="CA56">
        <v>3.5355379999999998</v>
      </c>
      <c r="CB56">
        <v>1.27</v>
      </c>
      <c r="CC56">
        <v>0.44</v>
      </c>
      <c r="CD56">
        <v>1.51</v>
      </c>
      <c r="CE56">
        <v>1.38</v>
      </c>
      <c r="CF56">
        <v>0.1</v>
      </c>
      <c r="CG56">
        <v>3.65</v>
      </c>
      <c r="CH56">
        <v>9.5000000000000001E-2</v>
      </c>
      <c r="CI56">
        <v>7.75</v>
      </c>
      <c r="CJ56">
        <v>1.86</v>
      </c>
      <c r="CK56">
        <v>1.73</v>
      </c>
      <c r="CL56">
        <v>5.3385749999999996</v>
      </c>
      <c r="CM56">
        <v>1.849688</v>
      </c>
      <c r="CN56">
        <v>0</v>
      </c>
      <c r="CO56">
        <v>2.91</v>
      </c>
      <c r="CP56">
        <v>0</v>
      </c>
      <c r="CQ56">
        <v>2.24878</v>
      </c>
      <c r="CR56">
        <v>3.4</v>
      </c>
      <c r="CS56">
        <v>2.0009000000000001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66.540621999999985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100</v>
      </c>
      <c r="L57">
        <v>281.09690000000001</v>
      </c>
      <c r="M57">
        <v>94.39</v>
      </c>
      <c r="N57">
        <v>120.65625</v>
      </c>
      <c r="O57">
        <v>126.47812500000001</v>
      </c>
      <c r="P57">
        <v>139.31129999999999</v>
      </c>
      <c r="Q57">
        <v>0</v>
      </c>
      <c r="R57">
        <v>23.222235999999999</v>
      </c>
      <c r="S57">
        <v>14.557448000000001</v>
      </c>
      <c r="T57">
        <v>0</v>
      </c>
      <c r="U57">
        <v>348.97500000000002</v>
      </c>
      <c r="V57">
        <v>9.1134000000000004</v>
      </c>
      <c r="W57">
        <v>39.619309999999999</v>
      </c>
      <c r="X57">
        <v>128.04990000000001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18.643799999999999</v>
      </c>
      <c r="AE57">
        <v>15.756</v>
      </c>
      <c r="AF57">
        <v>6.5454999999999997</v>
      </c>
      <c r="AG57">
        <v>41.504399999999997</v>
      </c>
      <c r="AH57">
        <v>17.405999999999999</v>
      </c>
      <c r="AI57">
        <v>0</v>
      </c>
      <c r="AJ57">
        <v>0</v>
      </c>
      <c r="AK57">
        <v>52.739400000000003</v>
      </c>
      <c r="AL57">
        <v>11.62</v>
      </c>
      <c r="AM57">
        <v>0</v>
      </c>
      <c r="AN57">
        <v>0</v>
      </c>
      <c r="AO57">
        <v>17.64</v>
      </c>
      <c r="AP57">
        <v>11.529</v>
      </c>
      <c r="AQ57">
        <v>0</v>
      </c>
      <c r="AR57">
        <v>6.6239999999999997</v>
      </c>
      <c r="AS57">
        <v>6.726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66.55062199999999</v>
      </c>
      <c r="BA57">
        <f t="shared" si="1"/>
        <v>1713.7513909999998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0.32555600000000001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2.16</v>
      </c>
      <c r="BQ57">
        <v>0</v>
      </c>
      <c r="BR57">
        <v>0</v>
      </c>
      <c r="BS57">
        <v>1.63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2.6784379999999999</v>
      </c>
      <c r="CA57">
        <v>3.5355379999999998</v>
      </c>
      <c r="CB57">
        <v>1.27</v>
      </c>
      <c r="CC57">
        <v>0.44</v>
      </c>
      <c r="CD57">
        <v>1.51</v>
      </c>
      <c r="CE57">
        <v>1.39</v>
      </c>
      <c r="CF57">
        <v>0.1</v>
      </c>
      <c r="CG57">
        <v>3.65</v>
      </c>
      <c r="CH57">
        <v>9.5000000000000001E-2</v>
      </c>
      <c r="CI57">
        <v>7.75</v>
      </c>
      <c r="CJ57">
        <v>1.86</v>
      </c>
      <c r="CK57">
        <v>1.73</v>
      </c>
      <c r="CL57">
        <v>5.3385749999999996</v>
      </c>
      <c r="CM57">
        <v>1.849688</v>
      </c>
      <c r="CN57">
        <v>0</v>
      </c>
      <c r="CO57">
        <v>2.91</v>
      </c>
      <c r="CP57">
        <v>0</v>
      </c>
      <c r="CQ57">
        <v>2.24878</v>
      </c>
      <c r="CR57">
        <v>3.4</v>
      </c>
      <c r="CS57">
        <v>2.0009000000000001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66.55062199999999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102.9533</v>
      </c>
      <c r="L58">
        <v>281.09690000000001</v>
      </c>
      <c r="M58">
        <v>94.39</v>
      </c>
      <c r="N58">
        <v>120.65625</v>
      </c>
      <c r="O58">
        <v>126.47812500000001</v>
      </c>
      <c r="P58">
        <v>139.31129999999999</v>
      </c>
      <c r="Q58">
        <v>0</v>
      </c>
      <c r="R58">
        <v>23.222235999999999</v>
      </c>
      <c r="S58">
        <v>21.582000000000001</v>
      </c>
      <c r="T58">
        <v>0</v>
      </c>
      <c r="U58">
        <v>348.97500000000002</v>
      </c>
      <c r="V58">
        <v>15.4795</v>
      </c>
      <c r="W58">
        <v>39.619309999999999</v>
      </c>
      <c r="X58">
        <v>128.04990000000001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18.643799999999999</v>
      </c>
      <c r="AE58">
        <v>15.756</v>
      </c>
      <c r="AF58">
        <v>6.5454999999999997</v>
      </c>
      <c r="AG58">
        <v>41.504399999999997</v>
      </c>
      <c r="AH58">
        <v>17.405999999999999</v>
      </c>
      <c r="AI58">
        <v>0</v>
      </c>
      <c r="AJ58">
        <v>0</v>
      </c>
      <c r="AK58">
        <v>52.739400000000003</v>
      </c>
      <c r="AL58">
        <v>11.62</v>
      </c>
      <c r="AM58">
        <v>0</v>
      </c>
      <c r="AN58">
        <v>0</v>
      </c>
      <c r="AO58">
        <v>17.64</v>
      </c>
      <c r="AP58">
        <v>11.529</v>
      </c>
      <c r="AQ58">
        <v>0</v>
      </c>
      <c r="AR58">
        <v>6.6239999999999997</v>
      </c>
      <c r="AS58">
        <v>6.726</v>
      </c>
      <c r="AT58">
        <v>14.664211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66.55062199999999</v>
      </c>
      <c r="BA58">
        <f t="shared" si="1"/>
        <v>1729.7627539999999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0.32555600000000001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2.16</v>
      </c>
      <c r="BQ58">
        <v>0</v>
      </c>
      <c r="BR58">
        <v>0</v>
      </c>
      <c r="BS58">
        <v>1.63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2.6784379999999999</v>
      </c>
      <c r="CA58">
        <v>3.5355379999999998</v>
      </c>
      <c r="CB58">
        <v>1.27</v>
      </c>
      <c r="CC58">
        <v>0.44</v>
      </c>
      <c r="CD58">
        <v>1.51</v>
      </c>
      <c r="CE58">
        <v>1.39</v>
      </c>
      <c r="CF58">
        <v>0.1</v>
      </c>
      <c r="CG58">
        <v>3.65</v>
      </c>
      <c r="CH58">
        <v>9.5000000000000001E-2</v>
      </c>
      <c r="CI58">
        <v>7.75</v>
      </c>
      <c r="CJ58">
        <v>1.86</v>
      </c>
      <c r="CK58">
        <v>1.73</v>
      </c>
      <c r="CL58">
        <v>5.3385749999999996</v>
      </c>
      <c r="CM58">
        <v>1.849688</v>
      </c>
      <c r="CN58">
        <v>0</v>
      </c>
      <c r="CO58">
        <v>2.91</v>
      </c>
      <c r="CP58">
        <v>0</v>
      </c>
      <c r="CQ58">
        <v>2.24878</v>
      </c>
      <c r="CR58">
        <v>3.4</v>
      </c>
      <c r="CS58">
        <v>2.0009000000000001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66.55062199999999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101.9533</v>
      </c>
      <c r="L59">
        <v>312.09690000000001</v>
      </c>
      <c r="M59">
        <v>94.39</v>
      </c>
      <c r="N59">
        <v>120.65625</v>
      </c>
      <c r="O59">
        <v>126.47812500000001</v>
      </c>
      <c r="P59">
        <v>139.31129999999999</v>
      </c>
      <c r="Q59">
        <v>0</v>
      </c>
      <c r="R59">
        <v>23.326832</v>
      </c>
      <c r="S59">
        <v>21.582000000000001</v>
      </c>
      <c r="T59">
        <v>0</v>
      </c>
      <c r="U59">
        <v>348.97500000000002</v>
      </c>
      <c r="V59">
        <v>15.4795</v>
      </c>
      <c r="W59">
        <v>39.619309999999999</v>
      </c>
      <c r="X59">
        <v>128.04990000000001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18.643799999999999</v>
      </c>
      <c r="AE59">
        <v>15.756</v>
      </c>
      <c r="AF59">
        <v>6.5454999999999997</v>
      </c>
      <c r="AG59">
        <v>41.504399999999997</v>
      </c>
      <c r="AH59">
        <v>17.405999999999999</v>
      </c>
      <c r="AI59">
        <v>0</v>
      </c>
      <c r="AJ59">
        <v>0</v>
      </c>
      <c r="AK59">
        <v>52.739400000000003</v>
      </c>
      <c r="AL59">
        <v>11.62</v>
      </c>
      <c r="AM59">
        <v>0</v>
      </c>
      <c r="AN59">
        <v>0</v>
      </c>
      <c r="AO59">
        <v>17.64</v>
      </c>
      <c r="AP59">
        <v>11.529</v>
      </c>
      <c r="AQ59">
        <v>0</v>
      </c>
      <c r="AR59">
        <v>6.6239999999999997</v>
      </c>
      <c r="AS59">
        <v>6.726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66.520621999999989</v>
      </c>
      <c r="BA59">
        <f t="shared" si="1"/>
        <v>1760.1699389999999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0.32555600000000001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2.16</v>
      </c>
      <c r="BQ59">
        <v>0</v>
      </c>
      <c r="BR59">
        <v>0</v>
      </c>
      <c r="BS59">
        <v>1.63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2.6784379999999999</v>
      </c>
      <c r="CA59">
        <v>3.5355379999999998</v>
      </c>
      <c r="CB59">
        <v>1.27</v>
      </c>
      <c r="CC59">
        <v>0.44</v>
      </c>
      <c r="CD59">
        <v>1.51</v>
      </c>
      <c r="CE59">
        <v>1.38</v>
      </c>
      <c r="CF59">
        <v>0.08</v>
      </c>
      <c r="CG59">
        <v>3.65</v>
      </c>
      <c r="CH59">
        <v>9.5000000000000001E-2</v>
      </c>
      <c r="CI59">
        <v>7.75</v>
      </c>
      <c r="CJ59">
        <v>1.86</v>
      </c>
      <c r="CK59">
        <v>1.73</v>
      </c>
      <c r="CL59">
        <v>5.3385749999999996</v>
      </c>
      <c r="CM59">
        <v>1.849688</v>
      </c>
      <c r="CN59">
        <v>0</v>
      </c>
      <c r="CO59">
        <v>2.91</v>
      </c>
      <c r="CP59">
        <v>0</v>
      </c>
      <c r="CQ59">
        <v>2.24878</v>
      </c>
      <c r="CR59">
        <v>3.4</v>
      </c>
      <c r="CS59">
        <v>2.0009000000000001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66.520621999999989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101.9533</v>
      </c>
      <c r="L60">
        <v>312.09690000000001</v>
      </c>
      <c r="M60">
        <v>94.39</v>
      </c>
      <c r="N60">
        <v>120.65625</v>
      </c>
      <c r="O60">
        <v>126.47812500000001</v>
      </c>
      <c r="P60">
        <v>139.31129999999999</v>
      </c>
      <c r="Q60">
        <v>0</v>
      </c>
      <c r="R60">
        <v>23.326832</v>
      </c>
      <c r="S60">
        <v>21.582000000000001</v>
      </c>
      <c r="T60">
        <v>0</v>
      </c>
      <c r="U60">
        <v>348.97500000000002</v>
      </c>
      <c r="V60">
        <v>15.4795</v>
      </c>
      <c r="W60">
        <v>39.619309999999999</v>
      </c>
      <c r="X60">
        <v>128.04990000000001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18.643799999999999</v>
      </c>
      <c r="AE60">
        <v>15.756</v>
      </c>
      <c r="AF60">
        <v>6.5454999999999997</v>
      </c>
      <c r="AG60">
        <v>41.504399999999997</v>
      </c>
      <c r="AH60">
        <v>23.884899999999998</v>
      </c>
      <c r="AI60">
        <v>0</v>
      </c>
      <c r="AJ60">
        <v>0</v>
      </c>
      <c r="AK60">
        <v>52.739400000000003</v>
      </c>
      <c r="AL60">
        <v>11.62</v>
      </c>
      <c r="AM60">
        <v>0</v>
      </c>
      <c r="AN60">
        <v>0</v>
      </c>
      <c r="AO60">
        <v>17.64</v>
      </c>
      <c r="AP60">
        <v>11.529</v>
      </c>
      <c r="AQ60">
        <v>0</v>
      </c>
      <c r="AR60">
        <v>6.6239999999999997</v>
      </c>
      <c r="AS60">
        <v>6.726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66.554821999999987</v>
      </c>
      <c r="BA60">
        <f t="shared" si="1"/>
        <v>1766.683039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0.32555600000000001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2.16</v>
      </c>
      <c r="BQ60">
        <v>0</v>
      </c>
      <c r="BR60">
        <v>0</v>
      </c>
      <c r="BS60">
        <v>1.63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2.6784379999999999</v>
      </c>
      <c r="CA60">
        <v>3.5355379999999998</v>
      </c>
      <c r="CB60">
        <v>1.27</v>
      </c>
      <c r="CC60">
        <v>0.44</v>
      </c>
      <c r="CD60">
        <v>1.51</v>
      </c>
      <c r="CE60">
        <v>1.38</v>
      </c>
      <c r="CF60">
        <v>0.08</v>
      </c>
      <c r="CG60">
        <v>3.65</v>
      </c>
      <c r="CH60">
        <v>0.12920000000000001</v>
      </c>
      <c r="CI60">
        <v>7.75</v>
      </c>
      <c r="CJ60">
        <v>1.86</v>
      </c>
      <c r="CK60">
        <v>1.73</v>
      </c>
      <c r="CL60">
        <v>5.3385749999999996</v>
      </c>
      <c r="CM60">
        <v>1.849688</v>
      </c>
      <c r="CN60">
        <v>0</v>
      </c>
      <c r="CO60">
        <v>2.91</v>
      </c>
      <c r="CP60">
        <v>0</v>
      </c>
      <c r="CQ60">
        <v>2.24878</v>
      </c>
      <c r="CR60">
        <v>3.4</v>
      </c>
      <c r="CS60">
        <v>2.0009000000000001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66.554821999999987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101.9533</v>
      </c>
      <c r="L61">
        <v>362.09690000000001</v>
      </c>
      <c r="M61">
        <v>94.39</v>
      </c>
      <c r="N61">
        <v>120.65625</v>
      </c>
      <c r="O61">
        <v>126.47812500000001</v>
      </c>
      <c r="P61">
        <v>139.31129999999999</v>
      </c>
      <c r="Q61">
        <v>0</v>
      </c>
      <c r="R61">
        <v>23.439668000000001</v>
      </c>
      <c r="S61">
        <v>21.582000000000001</v>
      </c>
      <c r="T61">
        <v>0</v>
      </c>
      <c r="U61">
        <v>348.97500000000002</v>
      </c>
      <c r="V61">
        <v>15.4795</v>
      </c>
      <c r="W61">
        <v>39.619309999999999</v>
      </c>
      <c r="X61">
        <v>128.04990000000001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18.643799999999999</v>
      </c>
      <c r="AE61">
        <v>15.756</v>
      </c>
      <c r="AF61">
        <v>6.5454999999999997</v>
      </c>
      <c r="AG61">
        <v>41.504399999999997</v>
      </c>
      <c r="AH61">
        <v>44.965499999999999</v>
      </c>
      <c r="AI61">
        <v>0</v>
      </c>
      <c r="AJ61">
        <v>0</v>
      </c>
      <c r="AK61">
        <v>52.739400000000003</v>
      </c>
      <c r="AL61">
        <v>23.24</v>
      </c>
      <c r="AM61">
        <v>0</v>
      </c>
      <c r="AN61">
        <v>0</v>
      </c>
      <c r="AO61">
        <v>17.64</v>
      </c>
      <c r="AP61">
        <v>11.529</v>
      </c>
      <c r="AQ61">
        <v>0</v>
      </c>
      <c r="AR61">
        <v>4.4160000000000004</v>
      </c>
      <c r="AS61">
        <v>6.726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66.668821999999992</v>
      </c>
      <c r="BA61">
        <f t="shared" si="1"/>
        <v>1847.4024750000001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0.32555600000000001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2.16</v>
      </c>
      <c r="BQ61">
        <v>0</v>
      </c>
      <c r="BR61">
        <v>0</v>
      </c>
      <c r="BS61">
        <v>1.63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2.6784379999999999</v>
      </c>
      <c r="CA61">
        <v>3.5355379999999998</v>
      </c>
      <c r="CB61">
        <v>1.27</v>
      </c>
      <c r="CC61">
        <v>0.44</v>
      </c>
      <c r="CD61">
        <v>1.51</v>
      </c>
      <c r="CE61">
        <v>1.38</v>
      </c>
      <c r="CF61">
        <v>0.08</v>
      </c>
      <c r="CG61">
        <v>3.65</v>
      </c>
      <c r="CH61">
        <v>0.2432</v>
      </c>
      <c r="CI61">
        <v>7.75</v>
      </c>
      <c r="CJ61">
        <v>1.86</v>
      </c>
      <c r="CK61">
        <v>1.73</v>
      </c>
      <c r="CL61">
        <v>5.3385749999999996</v>
      </c>
      <c r="CM61">
        <v>1.849688</v>
      </c>
      <c r="CN61">
        <v>0</v>
      </c>
      <c r="CO61">
        <v>2.91</v>
      </c>
      <c r="CP61">
        <v>0</v>
      </c>
      <c r="CQ61">
        <v>2.24878</v>
      </c>
      <c r="CR61">
        <v>3.4</v>
      </c>
      <c r="CS61">
        <v>2.0009000000000001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66.668821999999992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101.9533</v>
      </c>
      <c r="L62">
        <v>362.09690000000001</v>
      </c>
      <c r="M62">
        <v>94.39</v>
      </c>
      <c r="N62">
        <v>120.65625</v>
      </c>
      <c r="O62">
        <v>126.47812500000001</v>
      </c>
      <c r="P62">
        <v>139.31129999999999</v>
      </c>
      <c r="Q62">
        <v>0</v>
      </c>
      <c r="R62">
        <v>23.439668000000001</v>
      </c>
      <c r="S62">
        <v>21.582000000000001</v>
      </c>
      <c r="T62">
        <v>0</v>
      </c>
      <c r="U62">
        <v>348.97500000000002</v>
      </c>
      <c r="V62">
        <v>15.4795</v>
      </c>
      <c r="W62">
        <v>39.619309999999999</v>
      </c>
      <c r="X62">
        <v>128.04990000000001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27.965699999999998</v>
      </c>
      <c r="AE62">
        <v>15.756</v>
      </c>
      <c r="AF62">
        <v>6.5454999999999997</v>
      </c>
      <c r="AG62">
        <v>41.504399999999997</v>
      </c>
      <c r="AH62">
        <v>47.769799999999996</v>
      </c>
      <c r="AI62">
        <v>0</v>
      </c>
      <c r="AJ62">
        <v>0</v>
      </c>
      <c r="AK62">
        <v>52.739400000000003</v>
      </c>
      <c r="AL62">
        <v>23.24</v>
      </c>
      <c r="AM62">
        <v>0</v>
      </c>
      <c r="AN62">
        <v>0</v>
      </c>
      <c r="AO62">
        <v>17.64</v>
      </c>
      <c r="AP62">
        <v>11.529</v>
      </c>
      <c r="AQ62">
        <v>0</v>
      </c>
      <c r="AR62">
        <v>4.4160000000000004</v>
      </c>
      <c r="AS62">
        <v>6.726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66.644021999999993</v>
      </c>
      <c r="BA62">
        <f t="shared" si="1"/>
        <v>1859.5038749999999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0.32555600000000001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2.16</v>
      </c>
      <c r="BQ62">
        <v>0</v>
      </c>
      <c r="BR62">
        <v>0</v>
      </c>
      <c r="BS62">
        <v>1.63</v>
      </c>
      <c r="BT62">
        <v>0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2.6784379999999999</v>
      </c>
      <c r="CA62">
        <v>3.5355379999999998</v>
      </c>
      <c r="CB62">
        <v>1.27</v>
      </c>
      <c r="CC62">
        <v>0.45</v>
      </c>
      <c r="CD62">
        <v>1.46</v>
      </c>
      <c r="CE62">
        <v>1.38</v>
      </c>
      <c r="CF62">
        <v>0.08</v>
      </c>
      <c r="CG62">
        <v>3.65</v>
      </c>
      <c r="CH62">
        <v>0.25840000000000002</v>
      </c>
      <c r="CI62">
        <v>7.75</v>
      </c>
      <c r="CJ62">
        <v>1.86</v>
      </c>
      <c r="CK62">
        <v>1.73</v>
      </c>
      <c r="CL62">
        <v>5.3385749999999996</v>
      </c>
      <c r="CM62">
        <v>1.849688</v>
      </c>
      <c r="CN62">
        <v>0</v>
      </c>
      <c r="CO62">
        <v>2.91</v>
      </c>
      <c r="CP62">
        <v>0</v>
      </c>
      <c r="CQ62">
        <v>2.24878</v>
      </c>
      <c r="CR62">
        <v>3.4</v>
      </c>
      <c r="CS62">
        <v>2.0009000000000001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66.644021999999993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101.9533</v>
      </c>
      <c r="L63">
        <v>362.09690000000001</v>
      </c>
      <c r="M63">
        <v>94.39</v>
      </c>
      <c r="N63">
        <v>120.65625</v>
      </c>
      <c r="O63">
        <v>126.47812500000001</v>
      </c>
      <c r="P63">
        <v>139.31129999999999</v>
      </c>
      <c r="Q63">
        <v>0</v>
      </c>
      <c r="R63">
        <v>23.222235999999999</v>
      </c>
      <c r="S63">
        <v>21.582000000000001</v>
      </c>
      <c r="T63">
        <v>0</v>
      </c>
      <c r="U63">
        <v>348.97500000000002</v>
      </c>
      <c r="V63">
        <v>15.4795</v>
      </c>
      <c r="W63">
        <v>39.619309999999999</v>
      </c>
      <c r="X63">
        <v>128.04990000000001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27.965699999999998</v>
      </c>
      <c r="AE63">
        <v>15.756</v>
      </c>
      <c r="AF63">
        <v>6.5454999999999997</v>
      </c>
      <c r="AG63">
        <v>41.504399999999997</v>
      </c>
      <c r="AH63">
        <v>47.769799999999996</v>
      </c>
      <c r="AI63">
        <v>0</v>
      </c>
      <c r="AJ63">
        <v>0</v>
      </c>
      <c r="AK63">
        <v>52.739400000000003</v>
      </c>
      <c r="AL63">
        <v>23.24</v>
      </c>
      <c r="AM63">
        <v>0</v>
      </c>
      <c r="AN63">
        <v>0</v>
      </c>
      <c r="AO63">
        <v>17.64</v>
      </c>
      <c r="AP63">
        <v>11.529</v>
      </c>
      <c r="AQ63">
        <v>0</v>
      </c>
      <c r="AR63">
        <v>4.4160000000000004</v>
      </c>
      <c r="AS63">
        <v>6.726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66.024021999999988</v>
      </c>
      <c r="BA63">
        <f t="shared" si="1"/>
        <v>1858.6664429999998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0.32555600000000001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2.16</v>
      </c>
      <c r="BQ63">
        <v>0</v>
      </c>
      <c r="BR63">
        <v>0</v>
      </c>
      <c r="BS63">
        <v>1.63</v>
      </c>
      <c r="BT63">
        <v>0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2.6784379999999999</v>
      </c>
      <c r="CA63">
        <v>3.5355379999999998</v>
      </c>
      <c r="CB63">
        <v>1.24</v>
      </c>
      <c r="CC63">
        <v>0.45</v>
      </c>
      <c r="CD63">
        <v>1.46</v>
      </c>
      <c r="CE63">
        <v>0.79</v>
      </c>
      <c r="CF63">
        <v>0.08</v>
      </c>
      <c r="CG63">
        <v>3.65</v>
      </c>
      <c r="CH63">
        <v>0.25840000000000002</v>
      </c>
      <c r="CI63">
        <v>7.75</v>
      </c>
      <c r="CJ63">
        <v>1.86</v>
      </c>
      <c r="CK63">
        <v>1.73</v>
      </c>
      <c r="CL63">
        <v>5.3385749999999996</v>
      </c>
      <c r="CM63">
        <v>1.849688</v>
      </c>
      <c r="CN63">
        <v>0</v>
      </c>
      <c r="CO63">
        <v>2.91</v>
      </c>
      <c r="CP63">
        <v>0</v>
      </c>
      <c r="CQ63">
        <v>2.24878</v>
      </c>
      <c r="CR63">
        <v>3.4</v>
      </c>
      <c r="CS63">
        <v>2.0009000000000001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66.024021999999988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101.9533</v>
      </c>
      <c r="L64">
        <v>362.09690000000001</v>
      </c>
      <c r="M64">
        <v>94.39</v>
      </c>
      <c r="N64">
        <v>120.65625</v>
      </c>
      <c r="O64">
        <v>126.47812500000001</v>
      </c>
      <c r="P64">
        <v>139.31129999999999</v>
      </c>
      <c r="Q64">
        <v>0</v>
      </c>
      <c r="R64">
        <v>23.222235999999999</v>
      </c>
      <c r="S64">
        <v>21.582000000000001</v>
      </c>
      <c r="T64">
        <v>0</v>
      </c>
      <c r="U64">
        <v>348.97500000000002</v>
      </c>
      <c r="V64">
        <v>15.4795</v>
      </c>
      <c r="W64">
        <v>39.619309999999999</v>
      </c>
      <c r="X64">
        <v>128.04990000000001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27.965699999999998</v>
      </c>
      <c r="AE64">
        <v>15.756</v>
      </c>
      <c r="AF64">
        <v>6.5454999999999997</v>
      </c>
      <c r="AG64">
        <v>41.504399999999997</v>
      </c>
      <c r="AH64">
        <v>47.769799999999996</v>
      </c>
      <c r="AI64">
        <v>0</v>
      </c>
      <c r="AJ64">
        <v>0</v>
      </c>
      <c r="AK64">
        <v>52.739400000000003</v>
      </c>
      <c r="AL64">
        <v>23.24</v>
      </c>
      <c r="AM64">
        <v>0</v>
      </c>
      <c r="AN64">
        <v>0</v>
      </c>
      <c r="AO64">
        <v>17.64</v>
      </c>
      <c r="AP64">
        <v>11.529</v>
      </c>
      <c r="AQ64">
        <v>0</v>
      </c>
      <c r="AR64">
        <v>4.4160000000000004</v>
      </c>
      <c r="AS64">
        <v>6.726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66.024021999999988</v>
      </c>
      <c r="BA64">
        <f t="shared" si="1"/>
        <v>1858.6664429999998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0.32555600000000001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2.16</v>
      </c>
      <c r="BQ64">
        <v>0</v>
      </c>
      <c r="BR64">
        <v>0</v>
      </c>
      <c r="BS64">
        <v>1.63</v>
      </c>
      <c r="BT64">
        <v>0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2.6784379999999999</v>
      </c>
      <c r="CA64">
        <v>3.5355379999999998</v>
      </c>
      <c r="CB64">
        <v>1.24</v>
      </c>
      <c r="CC64">
        <v>0.45</v>
      </c>
      <c r="CD64">
        <v>1.46</v>
      </c>
      <c r="CE64">
        <v>0.79</v>
      </c>
      <c r="CF64">
        <v>0.08</v>
      </c>
      <c r="CG64">
        <v>3.65</v>
      </c>
      <c r="CH64">
        <v>0.25840000000000002</v>
      </c>
      <c r="CI64">
        <v>7.75</v>
      </c>
      <c r="CJ64">
        <v>1.86</v>
      </c>
      <c r="CK64">
        <v>1.73</v>
      </c>
      <c r="CL64">
        <v>5.3385749999999996</v>
      </c>
      <c r="CM64">
        <v>1.849688</v>
      </c>
      <c r="CN64">
        <v>0</v>
      </c>
      <c r="CO64">
        <v>2.91</v>
      </c>
      <c r="CP64">
        <v>0</v>
      </c>
      <c r="CQ64">
        <v>2.24878</v>
      </c>
      <c r="CR64">
        <v>3.4</v>
      </c>
      <c r="CS64">
        <v>2.0009000000000001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66.024021999999988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101.9533</v>
      </c>
      <c r="L65">
        <v>362.09690000000001</v>
      </c>
      <c r="M65">
        <v>94.39</v>
      </c>
      <c r="N65">
        <v>120.65625</v>
      </c>
      <c r="O65">
        <v>126.47812500000001</v>
      </c>
      <c r="P65">
        <v>139.31129999999999</v>
      </c>
      <c r="Q65">
        <v>0</v>
      </c>
      <c r="R65">
        <v>23.222235999999999</v>
      </c>
      <c r="S65">
        <v>21.582000000000001</v>
      </c>
      <c r="T65">
        <v>0</v>
      </c>
      <c r="U65">
        <v>348.97500000000002</v>
      </c>
      <c r="V65">
        <v>15.4795</v>
      </c>
      <c r="W65">
        <v>39.619309999999999</v>
      </c>
      <c r="X65">
        <v>128.04990000000001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27.965699999999998</v>
      </c>
      <c r="AE65">
        <v>15.756</v>
      </c>
      <c r="AF65">
        <v>6.5454999999999997</v>
      </c>
      <c r="AG65">
        <v>41.504399999999997</v>
      </c>
      <c r="AH65">
        <v>47.769799999999996</v>
      </c>
      <c r="AI65">
        <v>0</v>
      </c>
      <c r="AJ65">
        <v>0</v>
      </c>
      <c r="AK65">
        <v>52.739400000000003</v>
      </c>
      <c r="AL65">
        <v>23.24</v>
      </c>
      <c r="AM65">
        <v>0</v>
      </c>
      <c r="AN65">
        <v>0</v>
      </c>
      <c r="AO65">
        <v>17.64</v>
      </c>
      <c r="AP65">
        <v>11.529</v>
      </c>
      <c r="AQ65">
        <v>0</v>
      </c>
      <c r="AR65">
        <v>52.991999999999997</v>
      </c>
      <c r="AS65">
        <v>13.452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66.024021999999988</v>
      </c>
      <c r="BA65">
        <f t="shared" si="1"/>
        <v>1913.9684429999998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0.32555600000000001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2.16</v>
      </c>
      <c r="BQ65">
        <v>0</v>
      </c>
      <c r="BR65">
        <v>0</v>
      </c>
      <c r="BS65">
        <v>1.63</v>
      </c>
      <c r="BT65">
        <v>0</v>
      </c>
      <c r="BU65">
        <v>2.8932340000000001</v>
      </c>
      <c r="BV65">
        <v>1.3481259999999999</v>
      </c>
      <c r="BW65">
        <v>0</v>
      </c>
      <c r="BX65">
        <v>4.2765000000000004</v>
      </c>
      <c r="BY65">
        <v>0.26</v>
      </c>
      <c r="BZ65">
        <v>2.6784379999999999</v>
      </c>
      <c r="CA65">
        <v>3.5355379999999998</v>
      </c>
      <c r="CB65">
        <v>1.24</v>
      </c>
      <c r="CC65">
        <v>0.45</v>
      </c>
      <c r="CD65">
        <v>1.46</v>
      </c>
      <c r="CE65">
        <v>0.79</v>
      </c>
      <c r="CF65">
        <v>0.08</v>
      </c>
      <c r="CG65">
        <v>3.65</v>
      </c>
      <c r="CH65">
        <v>0.25840000000000002</v>
      </c>
      <c r="CI65">
        <v>7.75</v>
      </c>
      <c r="CJ65">
        <v>1.86</v>
      </c>
      <c r="CK65">
        <v>1.73</v>
      </c>
      <c r="CL65">
        <v>5.3385749999999996</v>
      </c>
      <c r="CM65">
        <v>1.849688</v>
      </c>
      <c r="CN65">
        <v>0</v>
      </c>
      <c r="CO65">
        <v>2.91</v>
      </c>
      <c r="CP65">
        <v>0</v>
      </c>
      <c r="CQ65">
        <v>2.24878</v>
      </c>
      <c r="CR65">
        <v>3.4</v>
      </c>
      <c r="CS65">
        <v>2.0009000000000001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66.024021999999988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101.9533</v>
      </c>
      <c r="L66">
        <v>362.09690000000001</v>
      </c>
      <c r="M66">
        <v>94.39</v>
      </c>
      <c r="N66">
        <v>120.65625</v>
      </c>
      <c r="O66">
        <v>126.47812500000001</v>
      </c>
      <c r="P66">
        <v>139.31129999999999</v>
      </c>
      <c r="Q66">
        <v>0</v>
      </c>
      <c r="R66">
        <v>23.222235999999999</v>
      </c>
      <c r="S66">
        <v>21.582000000000001</v>
      </c>
      <c r="T66">
        <v>0</v>
      </c>
      <c r="U66">
        <v>348.97500000000002</v>
      </c>
      <c r="V66">
        <v>15.4795</v>
      </c>
      <c r="W66">
        <v>39.619309999999999</v>
      </c>
      <c r="X66">
        <v>128.04990000000001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27.965699999999998</v>
      </c>
      <c r="AE66">
        <v>15.756</v>
      </c>
      <c r="AF66">
        <v>6.5454999999999997</v>
      </c>
      <c r="AG66">
        <v>41.504399999999997</v>
      </c>
      <c r="AH66">
        <v>47.769799999999996</v>
      </c>
      <c r="AI66">
        <v>0</v>
      </c>
      <c r="AJ66">
        <v>0</v>
      </c>
      <c r="AK66">
        <v>52.739400000000003</v>
      </c>
      <c r="AL66">
        <v>23.24</v>
      </c>
      <c r="AM66">
        <v>0</v>
      </c>
      <c r="AN66">
        <v>0</v>
      </c>
      <c r="AO66">
        <v>17.64</v>
      </c>
      <c r="AP66">
        <v>11.529</v>
      </c>
      <c r="AQ66">
        <v>0</v>
      </c>
      <c r="AR66">
        <v>52.991999999999997</v>
      </c>
      <c r="AS66">
        <v>13.452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66.024021999999988</v>
      </c>
      <c r="BA66">
        <f t="shared" si="1"/>
        <v>1913.9684429999998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0.32555600000000001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2.16</v>
      </c>
      <c r="BQ66">
        <v>0</v>
      </c>
      <c r="BR66">
        <v>0</v>
      </c>
      <c r="BS66">
        <v>1.63</v>
      </c>
      <c r="BT66">
        <v>0</v>
      </c>
      <c r="BU66">
        <v>2.8932340000000001</v>
      </c>
      <c r="BV66">
        <v>1.3481259999999999</v>
      </c>
      <c r="BW66">
        <v>0</v>
      </c>
      <c r="BX66">
        <v>4.2765000000000004</v>
      </c>
      <c r="BY66">
        <v>0.26</v>
      </c>
      <c r="BZ66">
        <v>2.6784379999999999</v>
      </c>
      <c r="CA66">
        <v>3.5355379999999998</v>
      </c>
      <c r="CB66">
        <v>1.24</v>
      </c>
      <c r="CC66">
        <v>0.45</v>
      </c>
      <c r="CD66">
        <v>1.46</v>
      </c>
      <c r="CE66">
        <v>0.79</v>
      </c>
      <c r="CF66">
        <v>0.08</v>
      </c>
      <c r="CG66">
        <v>3.65</v>
      </c>
      <c r="CH66">
        <v>0.25840000000000002</v>
      </c>
      <c r="CI66">
        <v>7.75</v>
      </c>
      <c r="CJ66">
        <v>1.86</v>
      </c>
      <c r="CK66">
        <v>1.73</v>
      </c>
      <c r="CL66">
        <v>5.3385749999999996</v>
      </c>
      <c r="CM66">
        <v>1.849688</v>
      </c>
      <c r="CN66">
        <v>0</v>
      </c>
      <c r="CO66">
        <v>2.91</v>
      </c>
      <c r="CP66">
        <v>0</v>
      </c>
      <c r="CQ66">
        <v>2.24878</v>
      </c>
      <c r="CR66">
        <v>3.4</v>
      </c>
      <c r="CS66">
        <v>2.0009000000000001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66.024021999999988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101.9533</v>
      </c>
      <c r="L67">
        <v>421.09690000000001</v>
      </c>
      <c r="M67">
        <v>94.39</v>
      </c>
      <c r="N67">
        <v>120.65625</v>
      </c>
      <c r="O67">
        <v>126.47812500000001</v>
      </c>
      <c r="P67">
        <v>139.31129999999999</v>
      </c>
      <c r="Q67">
        <v>0</v>
      </c>
      <c r="R67">
        <v>21.617799999999999</v>
      </c>
      <c r="S67">
        <v>21.582000000000001</v>
      </c>
      <c r="T67">
        <v>0</v>
      </c>
      <c r="U67">
        <v>348.97500000000002</v>
      </c>
      <c r="V67">
        <v>15.4795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27.965699999999998</v>
      </c>
      <c r="AE67">
        <v>15.756</v>
      </c>
      <c r="AF67">
        <v>6.5454999999999997</v>
      </c>
      <c r="AG67">
        <v>41.504399999999997</v>
      </c>
      <c r="AH67">
        <v>47.769799999999996</v>
      </c>
      <c r="AI67">
        <v>0</v>
      </c>
      <c r="AJ67">
        <v>0</v>
      </c>
      <c r="AK67">
        <v>52.739400000000003</v>
      </c>
      <c r="AL67">
        <v>23.24</v>
      </c>
      <c r="AM67">
        <v>0</v>
      </c>
      <c r="AN67">
        <v>0</v>
      </c>
      <c r="AO67">
        <v>17.64</v>
      </c>
      <c r="AP67">
        <v>11.529</v>
      </c>
      <c r="AQ67">
        <v>0</v>
      </c>
      <c r="AR67">
        <v>3.3119999999999998</v>
      </c>
      <c r="AS67">
        <v>13.452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66.284021999999993</v>
      </c>
      <c r="BA67">
        <f t="shared" si="1"/>
        <v>1954.7433019999999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0.32555600000000001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2.16</v>
      </c>
      <c r="BQ67">
        <v>0</v>
      </c>
      <c r="BR67">
        <v>0</v>
      </c>
      <c r="BS67">
        <v>1.63</v>
      </c>
      <c r="BT67">
        <v>0</v>
      </c>
      <c r="BU67">
        <v>2.8932340000000001</v>
      </c>
      <c r="BV67">
        <v>1.3481259999999999</v>
      </c>
      <c r="BW67">
        <v>0</v>
      </c>
      <c r="BX67">
        <v>4.2765000000000004</v>
      </c>
      <c r="BY67">
        <v>0.26</v>
      </c>
      <c r="BZ67">
        <v>2.6784379999999999</v>
      </c>
      <c r="CA67">
        <v>3.5355379999999998</v>
      </c>
      <c r="CB67">
        <v>1.24</v>
      </c>
      <c r="CC67">
        <v>0.45</v>
      </c>
      <c r="CD67">
        <v>1.37</v>
      </c>
      <c r="CE67">
        <v>1.1399999999999999</v>
      </c>
      <c r="CF67">
        <v>0.08</v>
      </c>
      <c r="CG67">
        <v>3.65</v>
      </c>
      <c r="CH67">
        <v>0.25840000000000002</v>
      </c>
      <c r="CI67">
        <v>7.75</v>
      </c>
      <c r="CJ67">
        <v>1.86</v>
      </c>
      <c r="CK67">
        <v>1.73</v>
      </c>
      <c r="CL67">
        <v>5.3385749999999996</v>
      </c>
      <c r="CM67">
        <v>1.849688</v>
      </c>
      <c r="CN67">
        <v>0</v>
      </c>
      <c r="CO67">
        <v>2.91</v>
      </c>
      <c r="CP67">
        <v>0</v>
      </c>
      <c r="CQ67">
        <v>2.24878</v>
      </c>
      <c r="CR67">
        <v>3.4</v>
      </c>
      <c r="CS67">
        <v>2.0009000000000001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66.284021999999993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10.66</v>
      </c>
      <c r="H68">
        <v>0</v>
      </c>
      <c r="I68">
        <v>0</v>
      </c>
      <c r="J68">
        <v>0</v>
      </c>
      <c r="K68">
        <v>101.9533</v>
      </c>
      <c r="L68">
        <v>421.09690000000001</v>
      </c>
      <c r="M68">
        <v>94.39</v>
      </c>
      <c r="N68">
        <v>120.65625</v>
      </c>
      <c r="O68">
        <v>126.47812500000001</v>
      </c>
      <c r="P68">
        <v>139.31129999999999</v>
      </c>
      <c r="Q68">
        <v>0</v>
      </c>
      <c r="R68">
        <v>21.617799999999999</v>
      </c>
      <c r="S68">
        <v>21.582000000000001</v>
      </c>
      <c r="T68">
        <v>0</v>
      </c>
      <c r="U68">
        <v>348.97500000000002</v>
      </c>
      <c r="V68">
        <v>15.4795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27.965699999999998</v>
      </c>
      <c r="AE68">
        <v>15.756</v>
      </c>
      <c r="AF68">
        <v>6.5454999999999997</v>
      </c>
      <c r="AG68">
        <v>41.504399999999997</v>
      </c>
      <c r="AH68">
        <v>47.769799999999996</v>
      </c>
      <c r="AI68">
        <v>0</v>
      </c>
      <c r="AJ68">
        <v>0</v>
      </c>
      <c r="AK68">
        <v>52.739400000000003</v>
      </c>
      <c r="AL68">
        <v>23.24</v>
      </c>
      <c r="AM68">
        <v>0</v>
      </c>
      <c r="AN68">
        <v>0</v>
      </c>
      <c r="AO68">
        <v>17.64</v>
      </c>
      <c r="AP68">
        <v>11.529</v>
      </c>
      <c r="AQ68">
        <v>0</v>
      </c>
      <c r="AR68">
        <v>3.3119999999999998</v>
      </c>
      <c r="AS68">
        <v>13.452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66.284021999999993</v>
      </c>
      <c r="BA68">
        <f t="shared" ref="BA68:BA99" si="4">SUM(B68:AZ68)</f>
        <v>1965.4033019999997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0.32555600000000001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2.16</v>
      </c>
      <c r="BQ68">
        <v>0</v>
      </c>
      <c r="BR68">
        <v>0</v>
      </c>
      <c r="BS68">
        <v>1.63</v>
      </c>
      <c r="BT68">
        <v>0</v>
      </c>
      <c r="BU68">
        <v>2.8932340000000001</v>
      </c>
      <c r="BV68">
        <v>1.3481259999999999</v>
      </c>
      <c r="BW68">
        <v>0</v>
      </c>
      <c r="BX68">
        <v>4.2765000000000004</v>
      </c>
      <c r="BY68">
        <v>0.26</v>
      </c>
      <c r="BZ68">
        <v>2.6784379999999999</v>
      </c>
      <c r="CA68">
        <v>3.5355379999999998</v>
      </c>
      <c r="CB68">
        <v>1.24</v>
      </c>
      <c r="CC68">
        <v>0.45</v>
      </c>
      <c r="CD68">
        <v>1.37</v>
      </c>
      <c r="CE68">
        <v>1.1399999999999999</v>
      </c>
      <c r="CF68">
        <v>0.08</v>
      </c>
      <c r="CG68">
        <v>3.65</v>
      </c>
      <c r="CH68">
        <v>0.25840000000000002</v>
      </c>
      <c r="CI68">
        <v>7.75</v>
      </c>
      <c r="CJ68">
        <v>1.86</v>
      </c>
      <c r="CK68">
        <v>1.73</v>
      </c>
      <c r="CL68">
        <v>5.3385749999999996</v>
      </c>
      <c r="CM68">
        <v>1.849688</v>
      </c>
      <c r="CN68">
        <v>0</v>
      </c>
      <c r="CO68">
        <v>2.91</v>
      </c>
      <c r="CP68">
        <v>0</v>
      </c>
      <c r="CQ68">
        <v>2.24878</v>
      </c>
      <c r="CR68">
        <v>3.4</v>
      </c>
      <c r="CS68">
        <v>2.0009000000000001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66.284021999999993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1.9</v>
      </c>
      <c r="H69">
        <v>0</v>
      </c>
      <c r="I69">
        <v>0</v>
      </c>
      <c r="J69">
        <v>0</v>
      </c>
      <c r="K69">
        <v>117.94879299999999</v>
      </c>
      <c r="L69">
        <v>420.36689999999999</v>
      </c>
      <c r="M69">
        <v>94.39</v>
      </c>
      <c r="N69">
        <v>120.65625</v>
      </c>
      <c r="O69">
        <v>126.47812500000001</v>
      </c>
      <c r="P69">
        <v>139.31129999999999</v>
      </c>
      <c r="Q69">
        <v>0</v>
      </c>
      <c r="R69">
        <v>29.192308000000001</v>
      </c>
      <c r="S69">
        <v>26.192007</v>
      </c>
      <c r="T69">
        <v>0</v>
      </c>
      <c r="U69">
        <v>348.97500000000002</v>
      </c>
      <c r="V69">
        <v>19.322073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27.965699999999998</v>
      </c>
      <c r="AE69">
        <v>15.756</v>
      </c>
      <c r="AF69">
        <v>6.5454999999999997</v>
      </c>
      <c r="AG69">
        <v>41.504399999999997</v>
      </c>
      <c r="AH69">
        <v>47.769799999999996</v>
      </c>
      <c r="AI69">
        <v>0</v>
      </c>
      <c r="AJ69">
        <v>0</v>
      </c>
      <c r="AK69">
        <v>52.739400000000003</v>
      </c>
      <c r="AL69">
        <v>23.24</v>
      </c>
      <c r="AM69">
        <v>0</v>
      </c>
      <c r="AN69">
        <v>0</v>
      </c>
      <c r="AO69">
        <v>17.64</v>
      </c>
      <c r="AP69">
        <v>11.529</v>
      </c>
      <c r="AQ69">
        <v>0</v>
      </c>
      <c r="AR69">
        <v>3.3119999999999998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66.195821999999993</v>
      </c>
      <c r="BA69">
        <f t="shared" si="4"/>
        <v>1985.1572829999998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0.32555600000000001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2.16</v>
      </c>
      <c r="BQ69">
        <v>0</v>
      </c>
      <c r="BR69">
        <v>0</v>
      </c>
      <c r="BS69">
        <v>1.63</v>
      </c>
      <c r="BT69">
        <v>0.26179999999999998</v>
      </c>
      <c r="BU69">
        <v>2.8932340000000001</v>
      </c>
      <c r="BV69">
        <v>1.3481259999999999</v>
      </c>
      <c r="BW69">
        <v>0</v>
      </c>
      <c r="BX69">
        <v>4.2765000000000004</v>
      </c>
      <c r="BY69">
        <v>0.26</v>
      </c>
      <c r="BZ69">
        <v>2.6784379999999999</v>
      </c>
      <c r="CA69">
        <v>3.5355379999999998</v>
      </c>
      <c r="CB69">
        <v>1.24</v>
      </c>
      <c r="CC69">
        <v>0.45</v>
      </c>
      <c r="CD69">
        <v>1.37</v>
      </c>
      <c r="CE69">
        <v>0.79</v>
      </c>
      <c r="CF69">
        <v>0.08</v>
      </c>
      <c r="CG69">
        <v>3.65</v>
      </c>
      <c r="CH69">
        <v>0.25840000000000002</v>
      </c>
      <c r="CI69">
        <v>7.75</v>
      </c>
      <c r="CJ69">
        <v>1.86</v>
      </c>
      <c r="CK69">
        <v>1.73</v>
      </c>
      <c r="CL69">
        <v>5.3385749999999996</v>
      </c>
      <c r="CM69">
        <v>1.849688</v>
      </c>
      <c r="CN69">
        <v>0</v>
      </c>
      <c r="CO69">
        <v>2.91</v>
      </c>
      <c r="CP69">
        <v>0</v>
      </c>
      <c r="CQ69">
        <v>2.24878</v>
      </c>
      <c r="CR69">
        <v>3.4</v>
      </c>
      <c r="CS69">
        <v>2.0009000000000001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66.195821999999993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117.94879299999999</v>
      </c>
      <c r="L70">
        <v>420.36689999999999</v>
      </c>
      <c r="M70">
        <v>94.39</v>
      </c>
      <c r="N70">
        <v>120.65625</v>
      </c>
      <c r="O70">
        <v>126.47812500000001</v>
      </c>
      <c r="P70">
        <v>139.31129999999999</v>
      </c>
      <c r="Q70">
        <v>0</v>
      </c>
      <c r="R70">
        <v>29.3871</v>
      </c>
      <c r="S70">
        <v>26.2789</v>
      </c>
      <c r="T70">
        <v>0</v>
      </c>
      <c r="U70">
        <v>348.97500000000002</v>
      </c>
      <c r="V70">
        <v>20.696093000000001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27.965699999999998</v>
      </c>
      <c r="AE70">
        <v>15.756</v>
      </c>
      <c r="AF70">
        <v>6.5454999999999997</v>
      </c>
      <c r="AG70">
        <v>41.504399999999997</v>
      </c>
      <c r="AH70">
        <v>47.769799999999996</v>
      </c>
      <c r="AI70">
        <v>0</v>
      </c>
      <c r="AJ70">
        <v>0</v>
      </c>
      <c r="AK70">
        <v>52.739400000000003</v>
      </c>
      <c r="AL70">
        <v>23.24</v>
      </c>
      <c r="AM70">
        <v>0</v>
      </c>
      <c r="AN70">
        <v>0</v>
      </c>
      <c r="AO70">
        <v>17.64</v>
      </c>
      <c r="AP70">
        <v>11.529</v>
      </c>
      <c r="AQ70">
        <v>6.8250000000000002</v>
      </c>
      <c r="AR70">
        <v>3.3119999999999998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66.211221999999992</v>
      </c>
      <c r="BA70">
        <f t="shared" si="4"/>
        <v>1991.7533879999996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0.32555600000000001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2.16</v>
      </c>
      <c r="BQ70">
        <v>0</v>
      </c>
      <c r="BR70">
        <v>0</v>
      </c>
      <c r="BS70">
        <v>1.63</v>
      </c>
      <c r="BT70">
        <v>0.2772</v>
      </c>
      <c r="BU70">
        <v>2.8932340000000001</v>
      </c>
      <c r="BV70">
        <v>1.3481259999999999</v>
      </c>
      <c r="BW70">
        <v>0</v>
      </c>
      <c r="BX70">
        <v>4.2765000000000004</v>
      </c>
      <c r="BY70">
        <v>0.26</v>
      </c>
      <c r="BZ70">
        <v>2.6784379999999999</v>
      </c>
      <c r="CA70">
        <v>3.5355379999999998</v>
      </c>
      <c r="CB70">
        <v>1.24</v>
      </c>
      <c r="CC70">
        <v>0.45</v>
      </c>
      <c r="CD70">
        <v>1.37</v>
      </c>
      <c r="CE70">
        <v>0.79</v>
      </c>
      <c r="CF70">
        <v>0.08</v>
      </c>
      <c r="CG70">
        <v>3.65</v>
      </c>
      <c r="CH70">
        <v>0.25840000000000002</v>
      </c>
      <c r="CI70">
        <v>7.75</v>
      </c>
      <c r="CJ70">
        <v>1.86</v>
      </c>
      <c r="CK70">
        <v>1.73</v>
      </c>
      <c r="CL70">
        <v>5.3385749999999996</v>
      </c>
      <c r="CM70">
        <v>1.849688</v>
      </c>
      <c r="CN70">
        <v>0</v>
      </c>
      <c r="CO70">
        <v>2.91</v>
      </c>
      <c r="CP70">
        <v>0</v>
      </c>
      <c r="CQ70">
        <v>2.24878</v>
      </c>
      <c r="CR70">
        <v>3.4</v>
      </c>
      <c r="CS70">
        <v>2.0009000000000001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66.211221999999992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122.94879299999999</v>
      </c>
      <c r="L71">
        <v>420.36689999999999</v>
      </c>
      <c r="M71">
        <v>94.39</v>
      </c>
      <c r="N71">
        <v>120.65625</v>
      </c>
      <c r="O71">
        <v>126.47812500000001</v>
      </c>
      <c r="P71">
        <v>139.31129999999999</v>
      </c>
      <c r="Q71">
        <v>0</v>
      </c>
      <c r="R71">
        <v>29.3871</v>
      </c>
      <c r="S71">
        <v>26.2789</v>
      </c>
      <c r="T71">
        <v>0</v>
      </c>
      <c r="U71">
        <v>348.97500000000002</v>
      </c>
      <c r="V71">
        <v>20.549619</v>
      </c>
      <c r="W71">
        <v>46.399079999999998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9.9058399999999995</v>
      </c>
      <c r="AD71">
        <v>27.965699999999998</v>
      </c>
      <c r="AE71">
        <v>15.756</v>
      </c>
      <c r="AF71">
        <v>6.5454999999999997</v>
      </c>
      <c r="AG71">
        <v>41.504399999999997</v>
      </c>
      <c r="AH71">
        <v>47.769799999999996</v>
      </c>
      <c r="AI71">
        <v>0</v>
      </c>
      <c r="AJ71">
        <v>0</v>
      </c>
      <c r="AK71">
        <v>52.739400000000003</v>
      </c>
      <c r="AL71">
        <v>23.24</v>
      </c>
      <c r="AM71">
        <v>0</v>
      </c>
      <c r="AN71">
        <v>0</v>
      </c>
      <c r="AO71">
        <v>17.64</v>
      </c>
      <c r="AP71">
        <v>11.529</v>
      </c>
      <c r="AQ71">
        <v>16.055</v>
      </c>
      <c r="AR71">
        <v>3.3119999999999998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65.99192699999999</v>
      </c>
      <c r="BA71">
        <f t="shared" si="4"/>
        <v>2015.5234589999995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0.32555600000000001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2.16</v>
      </c>
      <c r="BQ71">
        <v>0</v>
      </c>
      <c r="BR71">
        <v>0</v>
      </c>
      <c r="BS71">
        <v>1.63</v>
      </c>
      <c r="BT71">
        <v>0.2772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0.26</v>
      </c>
      <c r="BZ71">
        <v>2.6784379999999999</v>
      </c>
      <c r="CA71">
        <v>3.5355379999999998</v>
      </c>
      <c r="CB71">
        <v>1.24</v>
      </c>
      <c r="CC71">
        <v>0.45</v>
      </c>
      <c r="CD71">
        <v>1.37</v>
      </c>
      <c r="CE71">
        <v>0.79</v>
      </c>
      <c r="CF71">
        <v>0.08</v>
      </c>
      <c r="CG71">
        <v>3.65</v>
      </c>
      <c r="CH71">
        <v>0.25840000000000002</v>
      </c>
      <c r="CI71">
        <v>7.75</v>
      </c>
      <c r="CJ71">
        <v>1.86</v>
      </c>
      <c r="CK71">
        <v>1.73</v>
      </c>
      <c r="CL71">
        <v>5.1192799999999998</v>
      </c>
      <c r="CM71">
        <v>1.849688</v>
      </c>
      <c r="CN71">
        <v>0</v>
      </c>
      <c r="CO71">
        <v>2.91</v>
      </c>
      <c r="CP71">
        <v>0</v>
      </c>
      <c r="CQ71">
        <v>2.24878</v>
      </c>
      <c r="CR71">
        <v>3.4</v>
      </c>
      <c r="CS71">
        <v>2.0009000000000001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65.99192699999999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122.94879299999999</v>
      </c>
      <c r="L72">
        <v>420.36689999999999</v>
      </c>
      <c r="M72">
        <v>94.39</v>
      </c>
      <c r="N72">
        <v>120.65625</v>
      </c>
      <c r="O72">
        <v>126.47812500000001</v>
      </c>
      <c r="P72">
        <v>139.31129999999999</v>
      </c>
      <c r="Q72">
        <v>0</v>
      </c>
      <c r="R72">
        <v>29.3871</v>
      </c>
      <c r="S72">
        <v>26.2789</v>
      </c>
      <c r="T72">
        <v>0</v>
      </c>
      <c r="U72">
        <v>348.97500000000002</v>
      </c>
      <c r="V72">
        <v>20.549619</v>
      </c>
      <c r="W72">
        <v>46.399079999999998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9.9058399999999995</v>
      </c>
      <c r="AD72">
        <v>27.965699999999998</v>
      </c>
      <c r="AE72">
        <v>15.756</v>
      </c>
      <c r="AF72">
        <v>6.5454999999999997</v>
      </c>
      <c r="AG72">
        <v>41.504399999999997</v>
      </c>
      <c r="AH72">
        <v>47.769799999999996</v>
      </c>
      <c r="AI72">
        <v>0</v>
      </c>
      <c r="AJ72">
        <v>0</v>
      </c>
      <c r="AK72">
        <v>52.739400000000003</v>
      </c>
      <c r="AL72">
        <v>23.24</v>
      </c>
      <c r="AM72">
        <v>0</v>
      </c>
      <c r="AN72">
        <v>0</v>
      </c>
      <c r="AO72">
        <v>17.64</v>
      </c>
      <c r="AP72">
        <v>11.529</v>
      </c>
      <c r="AQ72">
        <v>32.11</v>
      </c>
      <c r="AR72">
        <v>3.3119999999999998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65.99192699999999</v>
      </c>
      <c r="BA72">
        <f t="shared" si="4"/>
        <v>2031.5784589999994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0.32555600000000001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2.16</v>
      </c>
      <c r="BQ72">
        <v>0</v>
      </c>
      <c r="BR72">
        <v>0</v>
      </c>
      <c r="BS72">
        <v>1.63</v>
      </c>
      <c r="BT72">
        <v>0.2772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0.26</v>
      </c>
      <c r="BZ72">
        <v>2.6784379999999999</v>
      </c>
      <c r="CA72">
        <v>3.5355379999999998</v>
      </c>
      <c r="CB72">
        <v>1.24</v>
      </c>
      <c r="CC72">
        <v>0.45</v>
      </c>
      <c r="CD72">
        <v>1.37</v>
      </c>
      <c r="CE72">
        <v>0.79</v>
      </c>
      <c r="CF72">
        <v>0.08</v>
      </c>
      <c r="CG72">
        <v>3.65</v>
      </c>
      <c r="CH72">
        <v>0.25840000000000002</v>
      </c>
      <c r="CI72">
        <v>7.75</v>
      </c>
      <c r="CJ72">
        <v>1.86</v>
      </c>
      <c r="CK72">
        <v>1.73</v>
      </c>
      <c r="CL72">
        <v>5.1192799999999998</v>
      </c>
      <c r="CM72">
        <v>1.849688</v>
      </c>
      <c r="CN72">
        <v>0</v>
      </c>
      <c r="CO72">
        <v>2.91</v>
      </c>
      <c r="CP72">
        <v>0</v>
      </c>
      <c r="CQ72">
        <v>2.24878</v>
      </c>
      <c r="CR72">
        <v>3.4</v>
      </c>
      <c r="CS72">
        <v>2.0009000000000001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65.99192699999999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122.94879299999999</v>
      </c>
      <c r="L73">
        <v>443.44625000000002</v>
      </c>
      <c r="M73">
        <v>94.39</v>
      </c>
      <c r="N73">
        <v>120.65625</v>
      </c>
      <c r="O73">
        <v>126.47812500000001</v>
      </c>
      <c r="P73">
        <v>139.31129999999999</v>
      </c>
      <c r="Q73">
        <v>0</v>
      </c>
      <c r="R73">
        <v>29.3871</v>
      </c>
      <c r="S73">
        <v>26.2789</v>
      </c>
      <c r="T73">
        <v>0</v>
      </c>
      <c r="U73">
        <v>348.97500000000002</v>
      </c>
      <c r="V73">
        <v>20.549619</v>
      </c>
      <c r="W73">
        <v>34.799309999999998</v>
      </c>
      <c r="X73">
        <v>147.515625</v>
      </c>
      <c r="Y73">
        <v>0</v>
      </c>
      <c r="Z73">
        <v>6.5537999999999998</v>
      </c>
      <c r="AA73">
        <v>7.0120399999999998</v>
      </c>
      <c r="AB73">
        <v>13.426</v>
      </c>
      <c r="AC73">
        <v>9.9058399999999995</v>
      </c>
      <c r="AD73">
        <v>27.965699999999998</v>
      </c>
      <c r="AE73">
        <v>15.756</v>
      </c>
      <c r="AF73">
        <v>6.5454999999999997</v>
      </c>
      <c r="AG73">
        <v>41.504399999999997</v>
      </c>
      <c r="AH73">
        <v>67.69</v>
      </c>
      <c r="AI73">
        <v>0</v>
      </c>
      <c r="AJ73">
        <v>0</v>
      </c>
      <c r="AK73">
        <v>52.739400000000003</v>
      </c>
      <c r="AL73">
        <v>23.24</v>
      </c>
      <c r="AM73">
        <v>4.9104000000000001</v>
      </c>
      <c r="AN73">
        <v>0</v>
      </c>
      <c r="AO73">
        <v>17.64</v>
      </c>
      <c r="AP73">
        <v>11.529</v>
      </c>
      <c r="AQ73">
        <v>48.164999999999999</v>
      </c>
      <c r="AR73">
        <v>6.6239999999999997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66.348026999999988</v>
      </c>
      <c r="BA73">
        <f t="shared" si="4"/>
        <v>2108.0497789999995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0.32555600000000001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2.16</v>
      </c>
      <c r="BQ73">
        <v>0</v>
      </c>
      <c r="BR73">
        <v>0</v>
      </c>
      <c r="BS73">
        <v>1.63</v>
      </c>
      <c r="BT73">
        <v>0.52500000000000002</v>
      </c>
      <c r="BU73">
        <v>2.8932340000000001</v>
      </c>
      <c r="BV73">
        <v>1.3481259999999999</v>
      </c>
      <c r="BW73">
        <v>0</v>
      </c>
      <c r="BX73">
        <v>4.2765000000000004</v>
      </c>
      <c r="BY73">
        <v>0.26</v>
      </c>
      <c r="BZ73">
        <v>2.6784379999999999</v>
      </c>
      <c r="CA73">
        <v>3.5355379999999998</v>
      </c>
      <c r="CB73">
        <v>1.24</v>
      </c>
      <c r="CC73">
        <v>0.45</v>
      </c>
      <c r="CD73">
        <v>1.37</v>
      </c>
      <c r="CE73">
        <v>0.79</v>
      </c>
      <c r="CF73">
        <v>0.08</v>
      </c>
      <c r="CG73">
        <v>3.65</v>
      </c>
      <c r="CH73">
        <v>0.36670000000000003</v>
      </c>
      <c r="CI73">
        <v>7.75</v>
      </c>
      <c r="CJ73">
        <v>1.86</v>
      </c>
      <c r="CK73">
        <v>1.73</v>
      </c>
      <c r="CL73">
        <v>5.1192799999999998</v>
      </c>
      <c r="CM73">
        <v>1.849688</v>
      </c>
      <c r="CN73">
        <v>0</v>
      </c>
      <c r="CO73">
        <v>2.91</v>
      </c>
      <c r="CP73">
        <v>0</v>
      </c>
      <c r="CQ73">
        <v>2.24878</v>
      </c>
      <c r="CR73">
        <v>3.4</v>
      </c>
      <c r="CS73">
        <v>2.0009000000000001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66.348026999999988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122.94879299999999</v>
      </c>
      <c r="L74">
        <v>443.44625000000002</v>
      </c>
      <c r="M74">
        <v>94.39</v>
      </c>
      <c r="N74">
        <v>120.65625</v>
      </c>
      <c r="O74">
        <v>126.47812500000001</v>
      </c>
      <c r="P74">
        <v>139.31129999999999</v>
      </c>
      <c r="Q74">
        <v>0</v>
      </c>
      <c r="R74">
        <v>29.3871</v>
      </c>
      <c r="S74">
        <v>26.2789</v>
      </c>
      <c r="T74">
        <v>0</v>
      </c>
      <c r="U74">
        <v>348.97500000000002</v>
      </c>
      <c r="V74">
        <v>20.549619</v>
      </c>
      <c r="W74">
        <v>34.799309999999998</v>
      </c>
      <c r="X74">
        <v>147.515625</v>
      </c>
      <c r="Y74">
        <v>0</v>
      </c>
      <c r="Z74">
        <v>6.5537999999999998</v>
      </c>
      <c r="AA74">
        <v>21.093</v>
      </c>
      <c r="AB74">
        <v>13.426</v>
      </c>
      <c r="AC74">
        <v>19.811679999999999</v>
      </c>
      <c r="AD74">
        <v>37.374063999999997</v>
      </c>
      <c r="AE74">
        <v>31.512</v>
      </c>
      <c r="AF74">
        <v>6.5454999999999997</v>
      </c>
      <c r="AG74">
        <v>41.504399999999997</v>
      </c>
      <c r="AH74">
        <v>95.539599999999993</v>
      </c>
      <c r="AI74">
        <v>3.2574999999999998</v>
      </c>
      <c r="AJ74">
        <v>0</v>
      </c>
      <c r="AK74">
        <v>52.739400000000003</v>
      </c>
      <c r="AL74">
        <v>23.24</v>
      </c>
      <c r="AM74">
        <v>10.775600000000001</v>
      </c>
      <c r="AN74">
        <v>0</v>
      </c>
      <c r="AO74">
        <v>17.64</v>
      </c>
      <c r="AP74">
        <v>11.529</v>
      </c>
      <c r="AQ74">
        <v>64.22</v>
      </c>
      <c r="AR74">
        <v>6.6239999999999997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66.804726999999986</v>
      </c>
      <c r="BA74">
        <f t="shared" si="4"/>
        <v>2210.6849429999993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0.32555600000000001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2.16</v>
      </c>
      <c r="BQ74">
        <v>0</v>
      </c>
      <c r="BR74">
        <v>0</v>
      </c>
      <c r="BS74">
        <v>1.63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4.2765000000000004</v>
      </c>
      <c r="BY74">
        <v>0.26</v>
      </c>
      <c r="BZ74">
        <v>2.6784379999999999</v>
      </c>
      <c r="CA74">
        <v>3.5355379999999998</v>
      </c>
      <c r="CB74">
        <v>1.24</v>
      </c>
      <c r="CC74">
        <v>0.45</v>
      </c>
      <c r="CD74">
        <v>1.37</v>
      </c>
      <c r="CE74">
        <v>0.79</v>
      </c>
      <c r="CF74">
        <v>0.08</v>
      </c>
      <c r="CG74">
        <v>3.65</v>
      </c>
      <c r="CH74">
        <v>0.51680000000000004</v>
      </c>
      <c r="CI74">
        <v>7.75</v>
      </c>
      <c r="CJ74">
        <v>1.86</v>
      </c>
      <c r="CK74">
        <v>1.73</v>
      </c>
      <c r="CL74">
        <v>5.1192799999999998</v>
      </c>
      <c r="CM74">
        <v>1.849688</v>
      </c>
      <c r="CN74">
        <v>0</v>
      </c>
      <c r="CO74">
        <v>2.91</v>
      </c>
      <c r="CP74">
        <v>0</v>
      </c>
      <c r="CQ74">
        <v>2.24878</v>
      </c>
      <c r="CR74">
        <v>3.4</v>
      </c>
      <c r="CS74">
        <v>2.0009000000000001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66.804726999999986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166.69465299999999</v>
      </c>
      <c r="L75">
        <v>442.31524999999999</v>
      </c>
      <c r="M75">
        <v>94.39</v>
      </c>
      <c r="N75">
        <v>120.65625</v>
      </c>
      <c r="O75">
        <v>126.47812500000001</v>
      </c>
      <c r="P75">
        <v>139.31129999999999</v>
      </c>
      <c r="Q75">
        <v>0</v>
      </c>
      <c r="R75">
        <v>29.3871</v>
      </c>
      <c r="S75">
        <v>26.2789</v>
      </c>
      <c r="T75">
        <v>0</v>
      </c>
      <c r="U75">
        <v>348.97500000000002</v>
      </c>
      <c r="V75">
        <v>20.350754999999999</v>
      </c>
      <c r="W75">
        <v>23.199539999999999</v>
      </c>
      <c r="X75">
        <v>147.515625</v>
      </c>
      <c r="Y75">
        <v>0</v>
      </c>
      <c r="Z75">
        <v>6.5537999999999998</v>
      </c>
      <c r="AA75">
        <v>35.155000000000001</v>
      </c>
      <c r="AB75">
        <v>13.426</v>
      </c>
      <c r="AC75">
        <v>29.71752</v>
      </c>
      <c r="AD75">
        <v>37.374063999999997</v>
      </c>
      <c r="AE75">
        <v>43.329000000000001</v>
      </c>
      <c r="AF75">
        <v>6.5454999999999997</v>
      </c>
      <c r="AG75">
        <v>41.504399999999997</v>
      </c>
      <c r="AH75">
        <v>119.42449999999999</v>
      </c>
      <c r="AI75">
        <v>3.9089999999999998</v>
      </c>
      <c r="AJ75">
        <v>0</v>
      </c>
      <c r="AK75">
        <v>52.739400000000003</v>
      </c>
      <c r="AL75">
        <v>34.86</v>
      </c>
      <c r="AM75">
        <v>16.106112</v>
      </c>
      <c r="AN75">
        <v>0</v>
      </c>
      <c r="AO75">
        <v>17.64</v>
      </c>
      <c r="AP75">
        <v>11.529</v>
      </c>
      <c r="AQ75">
        <v>64.22</v>
      </c>
      <c r="AR75">
        <v>6.6239999999999997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67.541125999999977</v>
      </c>
      <c r="BA75">
        <f t="shared" si="4"/>
        <v>2319.5093199999992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0.32555600000000001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2.16</v>
      </c>
      <c r="BQ75">
        <v>0</v>
      </c>
      <c r="BR75">
        <v>0.33</v>
      </c>
      <c r="BS75">
        <v>1.63</v>
      </c>
      <c r="BT75">
        <v>1.1088</v>
      </c>
      <c r="BU75">
        <v>2.8932340000000001</v>
      </c>
      <c r="BV75">
        <v>1.348125</v>
      </c>
      <c r="BW75">
        <v>0</v>
      </c>
      <c r="BX75">
        <v>4.2765000000000004</v>
      </c>
      <c r="BY75">
        <v>0.26</v>
      </c>
      <c r="BZ75">
        <v>2.6784379999999999</v>
      </c>
      <c r="CA75">
        <v>3.5355379999999998</v>
      </c>
      <c r="CB75">
        <v>1.24</v>
      </c>
      <c r="CC75">
        <v>0.45</v>
      </c>
      <c r="CD75">
        <v>1.37</v>
      </c>
      <c r="CE75">
        <v>0.79</v>
      </c>
      <c r="CF75">
        <v>0.08</v>
      </c>
      <c r="CG75">
        <v>3.65</v>
      </c>
      <c r="CH75">
        <v>0.64600000000000002</v>
      </c>
      <c r="CI75">
        <v>7.75</v>
      </c>
      <c r="CJ75">
        <v>1.86</v>
      </c>
      <c r="CK75">
        <v>1.73</v>
      </c>
      <c r="CL75">
        <v>5.1192799999999998</v>
      </c>
      <c r="CM75">
        <v>1.849688</v>
      </c>
      <c r="CN75">
        <v>0</v>
      </c>
      <c r="CO75">
        <v>2.91</v>
      </c>
      <c r="CP75">
        <v>0</v>
      </c>
      <c r="CQ75">
        <v>2.24878</v>
      </c>
      <c r="CR75">
        <v>3.4</v>
      </c>
      <c r="CS75">
        <v>2.0009000000000001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67.541125999999977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166.418262</v>
      </c>
      <c r="L76">
        <v>442.31524999999999</v>
      </c>
      <c r="M76">
        <v>94.39</v>
      </c>
      <c r="N76">
        <v>120.65625</v>
      </c>
      <c r="O76">
        <v>126.47812500000001</v>
      </c>
      <c r="P76">
        <v>139.31129999999999</v>
      </c>
      <c r="Q76">
        <v>0</v>
      </c>
      <c r="R76">
        <v>29.3871</v>
      </c>
      <c r="S76">
        <v>26.2789</v>
      </c>
      <c r="T76">
        <v>0</v>
      </c>
      <c r="U76">
        <v>348.97500000000002</v>
      </c>
      <c r="V76">
        <v>20.350754999999999</v>
      </c>
      <c r="W76">
        <v>23.199539999999999</v>
      </c>
      <c r="X76">
        <v>147.515625</v>
      </c>
      <c r="Y76">
        <v>0</v>
      </c>
      <c r="Z76">
        <v>3.3</v>
      </c>
      <c r="AA76">
        <v>35.155000000000001</v>
      </c>
      <c r="AB76">
        <v>26.989000000000001</v>
      </c>
      <c r="AC76">
        <v>29.71752</v>
      </c>
      <c r="AD76">
        <v>37.374063999999997</v>
      </c>
      <c r="AE76">
        <v>43.329000000000001</v>
      </c>
      <c r="AF76">
        <v>6.5454999999999997</v>
      </c>
      <c r="AG76">
        <v>41.504399999999997</v>
      </c>
      <c r="AH76">
        <v>119.42449999999999</v>
      </c>
      <c r="AI76">
        <v>11.727</v>
      </c>
      <c r="AJ76">
        <v>0</v>
      </c>
      <c r="AK76">
        <v>52.739400000000003</v>
      </c>
      <c r="AL76">
        <v>69.72</v>
      </c>
      <c r="AM76">
        <v>16.106112</v>
      </c>
      <c r="AN76">
        <v>0</v>
      </c>
      <c r="AO76">
        <v>17.64</v>
      </c>
      <c r="AP76">
        <v>11.529</v>
      </c>
      <c r="AQ76">
        <v>64.22</v>
      </c>
      <c r="AR76">
        <v>6.6239999999999997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67.541125999999977</v>
      </c>
      <c r="BA76">
        <f t="shared" si="4"/>
        <v>2372.2201289999994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0.32555600000000001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2.16</v>
      </c>
      <c r="BQ76">
        <v>0</v>
      </c>
      <c r="BR76">
        <v>0.33</v>
      </c>
      <c r="BS76">
        <v>1.63</v>
      </c>
      <c r="BT76">
        <v>1.1088</v>
      </c>
      <c r="BU76">
        <v>2.8932340000000001</v>
      </c>
      <c r="BV76">
        <v>1.348125</v>
      </c>
      <c r="BW76">
        <v>0</v>
      </c>
      <c r="BX76">
        <v>4.2765000000000004</v>
      </c>
      <c r="BY76">
        <v>0.26</v>
      </c>
      <c r="BZ76">
        <v>2.6784379999999999</v>
      </c>
      <c r="CA76">
        <v>3.5355379999999998</v>
      </c>
      <c r="CB76">
        <v>1.24</v>
      </c>
      <c r="CC76">
        <v>0.45</v>
      </c>
      <c r="CD76">
        <v>1.37</v>
      </c>
      <c r="CE76">
        <v>0.79</v>
      </c>
      <c r="CF76">
        <v>0.08</v>
      </c>
      <c r="CG76">
        <v>3.65</v>
      </c>
      <c r="CH76">
        <v>0.64600000000000002</v>
      </c>
      <c r="CI76">
        <v>7.75</v>
      </c>
      <c r="CJ76">
        <v>1.86</v>
      </c>
      <c r="CK76">
        <v>1.73</v>
      </c>
      <c r="CL76">
        <v>5.1192799999999998</v>
      </c>
      <c r="CM76">
        <v>1.849688</v>
      </c>
      <c r="CN76">
        <v>0</v>
      </c>
      <c r="CO76">
        <v>2.91</v>
      </c>
      <c r="CP76">
        <v>0</v>
      </c>
      <c r="CQ76">
        <v>2.24878</v>
      </c>
      <c r="CR76">
        <v>3.4</v>
      </c>
      <c r="CS76">
        <v>2.0009000000000001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67.541125999999977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182.94879299999999</v>
      </c>
      <c r="L77">
        <v>446.09875</v>
      </c>
      <c r="M77">
        <v>94.39</v>
      </c>
      <c r="N77">
        <v>120.65625</v>
      </c>
      <c r="O77">
        <v>126.47812500000001</v>
      </c>
      <c r="P77">
        <v>139.31129999999999</v>
      </c>
      <c r="Q77">
        <v>0</v>
      </c>
      <c r="R77">
        <v>29.3871</v>
      </c>
      <c r="S77">
        <v>26.2789</v>
      </c>
      <c r="T77">
        <v>0</v>
      </c>
      <c r="U77">
        <v>348.97500000000002</v>
      </c>
      <c r="V77">
        <v>20.350754999999999</v>
      </c>
      <c r="W77">
        <v>23.199539999999999</v>
      </c>
      <c r="X77">
        <v>147.515625</v>
      </c>
      <c r="Y77">
        <v>0</v>
      </c>
      <c r="Z77">
        <v>3.3</v>
      </c>
      <c r="AA77">
        <v>42.106999999999999</v>
      </c>
      <c r="AB77">
        <v>26.989000000000001</v>
      </c>
      <c r="AC77">
        <v>29.71752</v>
      </c>
      <c r="AD77">
        <v>37.374063999999997</v>
      </c>
      <c r="AE77">
        <v>49.237499999999997</v>
      </c>
      <c r="AF77">
        <v>13.090999999999999</v>
      </c>
      <c r="AG77">
        <v>41.504399999999997</v>
      </c>
      <c r="AH77">
        <v>143.30940000000001</v>
      </c>
      <c r="AI77">
        <v>33.878</v>
      </c>
      <c r="AJ77">
        <v>0</v>
      </c>
      <c r="AK77">
        <v>52.739400000000003</v>
      </c>
      <c r="AL77">
        <v>69.72</v>
      </c>
      <c r="AM77">
        <v>16.106112</v>
      </c>
      <c r="AN77">
        <v>0</v>
      </c>
      <c r="AO77">
        <v>17.64</v>
      </c>
      <c r="AP77">
        <v>11.529</v>
      </c>
      <c r="AQ77">
        <v>64.22</v>
      </c>
      <c r="AR77">
        <v>6.6239999999999997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68.000325999999987</v>
      </c>
      <c r="BA77">
        <f t="shared" si="4"/>
        <v>2458.4352599999988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0.32555600000000001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2.16</v>
      </c>
      <c r="BQ77">
        <v>0</v>
      </c>
      <c r="BR77">
        <v>0.66</v>
      </c>
      <c r="BS77">
        <v>1.63</v>
      </c>
      <c r="BT77">
        <v>1.1088</v>
      </c>
      <c r="BU77">
        <v>2.8932340000000001</v>
      </c>
      <c r="BV77">
        <v>1.348125</v>
      </c>
      <c r="BW77">
        <v>0</v>
      </c>
      <c r="BX77">
        <v>4.2765000000000004</v>
      </c>
      <c r="BY77">
        <v>0.26</v>
      </c>
      <c r="BZ77">
        <v>2.6784379999999999</v>
      </c>
      <c r="CA77">
        <v>3.5355379999999998</v>
      </c>
      <c r="CB77">
        <v>1.24</v>
      </c>
      <c r="CC77">
        <v>0.45</v>
      </c>
      <c r="CD77">
        <v>1.37</v>
      </c>
      <c r="CE77">
        <v>0.79</v>
      </c>
      <c r="CF77">
        <v>0.08</v>
      </c>
      <c r="CG77">
        <v>3.65</v>
      </c>
      <c r="CH77">
        <v>0.7752</v>
      </c>
      <c r="CI77">
        <v>7.75</v>
      </c>
      <c r="CJ77">
        <v>1.86</v>
      </c>
      <c r="CK77">
        <v>1.73</v>
      </c>
      <c r="CL77">
        <v>5.1192799999999998</v>
      </c>
      <c r="CM77">
        <v>1.849688</v>
      </c>
      <c r="CN77">
        <v>0</v>
      </c>
      <c r="CO77">
        <v>2.91</v>
      </c>
      <c r="CP77">
        <v>0</v>
      </c>
      <c r="CQ77">
        <v>2.24878</v>
      </c>
      <c r="CR77">
        <v>3.4</v>
      </c>
      <c r="CS77">
        <v>2.0009000000000001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68.000325999999987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182.94879299999999</v>
      </c>
      <c r="L78">
        <v>446.09875</v>
      </c>
      <c r="M78">
        <v>94.39</v>
      </c>
      <c r="N78">
        <v>120.65625</v>
      </c>
      <c r="O78">
        <v>126.47812500000001</v>
      </c>
      <c r="P78">
        <v>139.31129999999999</v>
      </c>
      <c r="Q78">
        <v>0</v>
      </c>
      <c r="R78">
        <v>29.3871</v>
      </c>
      <c r="S78">
        <v>26.2789</v>
      </c>
      <c r="T78">
        <v>0</v>
      </c>
      <c r="U78">
        <v>348.97500000000002</v>
      </c>
      <c r="V78">
        <v>20.350754999999999</v>
      </c>
      <c r="W78">
        <v>23.199539999999999</v>
      </c>
      <c r="X78">
        <v>147.515625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41.504399999999997</v>
      </c>
      <c r="AH78">
        <v>143.30940000000001</v>
      </c>
      <c r="AI78">
        <v>33.878</v>
      </c>
      <c r="AJ78">
        <v>0</v>
      </c>
      <c r="AK78">
        <v>52.739400000000003</v>
      </c>
      <c r="AL78">
        <v>69.72</v>
      </c>
      <c r="AM78">
        <v>16.106112</v>
      </c>
      <c r="AN78">
        <v>0</v>
      </c>
      <c r="AO78">
        <v>17.64</v>
      </c>
      <c r="AP78">
        <v>11.529</v>
      </c>
      <c r="AQ78">
        <v>64.22</v>
      </c>
      <c r="AR78">
        <v>6.6239999999999997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68.31844599999998</v>
      </c>
      <c r="BA78">
        <f t="shared" si="4"/>
        <v>2507.2476759999986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0.32555600000000001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2.16</v>
      </c>
      <c r="BQ78">
        <v>0</v>
      </c>
      <c r="BR78">
        <v>0.97811999999999999</v>
      </c>
      <c r="BS78">
        <v>1.63</v>
      </c>
      <c r="BT78">
        <v>1.1088</v>
      </c>
      <c r="BU78">
        <v>2.8932340000000001</v>
      </c>
      <c r="BV78">
        <v>1.348125</v>
      </c>
      <c r="BW78">
        <v>0</v>
      </c>
      <c r="BX78">
        <v>4.2765000000000004</v>
      </c>
      <c r="BY78">
        <v>0.26</v>
      </c>
      <c r="BZ78">
        <v>2.6784379999999999</v>
      </c>
      <c r="CA78">
        <v>3.5355379999999998</v>
      </c>
      <c r="CB78">
        <v>1.24</v>
      </c>
      <c r="CC78">
        <v>0.45</v>
      </c>
      <c r="CD78">
        <v>1.37</v>
      </c>
      <c r="CE78">
        <v>0.79</v>
      </c>
      <c r="CF78">
        <v>0.08</v>
      </c>
      <c r="CG78">
        <v>3.65</v>
      </c>
      <c r="CH78">
        <v>0.7752</v>
      </c>
      <c r="CI78">
        <v>7.75</v>
      </c>
      <c r="CJ78">
        <v>1.86</v>
      </c>
      <c r="CK78">
        <v>1.73</v>
      </c>
      <c r="CL78">
        <v>5.1192799999999998</v>
      </c>
      <c r="CM78">
        <v>1.849688</v>
      </c>
      <c r="CN78">
        <v>0</v>
      </c>
      <c r="CO78">
        <v>2.91</v>
      </c>
      <c r="CP78">
        <v>0</v>
      </c>
      <c r="CQ78">
        <v>2.24878</v>
      </c>
      <c r="CR78">
        <v>3.4</v>
      </c>
      <c r="CS78">
        <v>2.0009000000000001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68.31844599999998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182.94879299999999</v>
      </c>
      <c r="L79">
        <v>446.09875</v>
      </c>
      <c r="M79">
        <v>94.39</v>
      </c>
      <c r="N79">
        <v>120.65625</v>
      </c>
      <c r="O79">
        <v>126.47812500000001</v>
      </c>
      <c r="P79">
        <v>139.31129999999999</v>
      </c>
      <c r="Q79">
        <v>0</v>
      </c>
      <c r="R79">
        <v>29.3871</v>
      </c>
      <c r="S79">
        <v>26.2789</v>
      </c>
      <c r="T79">
        <v>0</v>
      </c>
      <c r="U79">
        <v>348.97500000000002</v>
      </c>
      <c r="V79">
        <v>20.533331</v>
      </c>
      <c r="W79">
        <v>23.199539999999999</v>
      </c>
      <c r="X79">
        <v>147.515625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41.504399999999997</v>
      </c>
      <c r="AH79">
        <v>143.30940000000001</v>
      </c>
      <c r="AI79">
        <v>33.878</v>
      </c>
      <c r="AJ79">
        <v>0</v>
      </c>
      <c r="AK79">
        <v>52.739400000000003</v>
      </c>
      <c r="AL79">
        <v>69.72</v>
      </c>
      <c r="AM79">
        <v>16.106112</v>
      </c>
      <c r="AN79">
        <v>0</v>
      </c>
      <c r="AO79">
        <v>17.64</v>
      </c>
      <c r="AP79">
        <v>11.529</v>
      </c>
      <c r="AQ79">
        <v>64.22</v>
      </c>
      <c r="AR79">
        <v>6.6239999999999997</v>
      </c>
      <c r="AS79">
        <v>13.452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68.31844599999998</v>
      </c>
      <c r="BA79">
        <f t="shared" si="4"/>
        <v>2510.1206519999992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0.32555600000000001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2.16</v>
      </c>
      <c r="BQ79">
        <v>0</v>
      </c>
      <c r="BR79">
        <v>0.97811999999999999</v>
      </c>
      <c r="BS79">
        <v>1.63</v>
      </c>
      <c r="BT79">
        <v>1.1088</v>
      </c>
      <c r="BU79">
        <v>2.8932340000000001</v>
      </c>
      <c r="BV79">
        <v>1.348125</v>
      </c>
      <c r="BW79">
        <v>0</v>
      </c>
      <c r="BX79">
        <v>4.2765000000000004</v>
      </c>
      <c r="BY79">
        <v>0.26</v>
      </c>
      <c r="BZ79">
        <v>2.6784379999999999</v>
      </c>
      <c r="CA79">
        <v>3.5355379999999998</v>
      </c>
      <c r="CB79">
        <v>1.24</v>
      </c>
      <c r="CC79">
        <v>0.45</v>
      </c>
      <c r="CD79">
        <v>1.37</v>
      </c>
      <c r="CE79">
        <v>0.79</v>
      </c>
      <c r="CF79">
        <v>0.08</v>
      </c>
      <c r="CG79">
        <v>3.65</v>
      </c>
      <c r="CH79">
        <v>0.7752</v>
      </c>
      <c r="CI79">
        <v>7.75</v>
      </c>
      <c r="CJ79">
        <v>1.86</v>
      </c>
      <c r="CK79">
        <v>1.73</v>
      </c>
      <c r="CL79">
        <v>5.1192799999999998</v>
      </c>
      <c r="CM79">
        <v>1.849688</v>
      </c>
      <c r="CN79">
        <v>0</v>
      </c>
      <c r="CO79">
        <v>2.91</v>
      </c>
      <c r="CP79">
        <v>0</v>
      </c>
      <c r="CQ79">
        <v>2.24878</v>
      </c>
      <c r="CR79">
        <v>3.4</v>
      </c>
      <c r="CS79">
        <v>2.0009000000000001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68.31844599999998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182.94879299999999</v>
      </c>
      <c r="L80">
        <v>446.09875</v>
      </c>
      <c r="M80">
        <v>94.39</v>
      </c>
      <c r="N80">
        <v>120.65625</v>
      </c>
      <c r="O80">
        <v>126.47812500000001</v>
      </c>
      <c r="P80">
        <v>139.31129999999999</v>
      </c>
      <c r="Q80">
        <v>0</v>
      </c>
      <c r="R80">
        <v>29.3871</v>
      </c>
      <c r="S80">
        <v>26.2789</v>
      </c>
      <c r="T80">
        <v>0</v>
      </c>
      <c r="U80">
        <v>348.97500000000002</v>
      </c>
      <c r="V80">
        <v>20.533331</v>
      </c>
      <c r="W80">
        <v>23.199539999999999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41.504399999999997</v>
      </c>
      <c r="AH80">
        <v>143.30940000000001</v>
      </c>
      <c r="AI80">
        <v>33.878</v>
      </c>
      <c r="AJ80">
        <v>0</v>
      </c>
      <c r="AK80">
        <v>52.739400000000003</v>
      </c>
      <c r="AL80">
        <v>69.72</v>
      </c>
      <c r="AM80">
        <v>16.106112</v>
      </c>
      <c r="AN80">
        <v>0</v>
      </c>
      <c r="AO80">
        <v>17.64</v>
      </c>
      <c r="AP80">
        <v>11.529</v>
      </c>
      <c r="AQ80">
        <v>64.22</v>
      </c>
      <c r="AR80">
        <v>52.991999999999997</v>
      </c>
      <c r="AS80">
        <v>13.452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68.31844599999998</v>
      </c>
      <c r="BA80">
        <f t="shared" si="4"/>
        <v>2556.4886519999995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0.32555600000000001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2.16</v>
      </c>
      <c r="BQ80">
        <v>0</v>
      </c>
      <c r="BR80">
        <v>0.97811999999999999</v>
      </c>
      <c r="BS80">
        <v>1.63</v>
      </c>
      <c r="BT80">
        <v>1.1088</v>
      </c>
      <c r="BU80">
        <v>2.8932340000000001</v>
      </c>
      <c r="BV80">
        <v>1.348125</v>
      </c>
      <c r="BW80">
        <v>0</v>
      </c>
      <c r="BX80">
        <v>4.2765000000000004</v>
      </c>
      <c r="BY80">
        <v>0.26</v>
      </c>
      <c r="BZ80">
        <v>2.6784379999999999</v>
      </c>
      <c r="CA80">
        <v>3.5355379999999998</v>
      </c>
      <c r="CB80">
        <v>1.24</v>
      </c>
      <c r="CC80">
        <v>0.45</v>
      </c>
      <c r="CD80">
        <v>1.37</v>
      </c>
      <c r="CE80">
        <v>0.79</v>
      </c>
      <c r="CF80">
        <v>0.08</v>
      </c>
      <c r="CG80">
        <v>3.65</v>
      </c>
      <c r="CH80">
        <v>0.7752</v>
      </c>
      <c r="CI80">
        <v>7.75</v>
      </c>
      <c r="CJ80">
        <v>1.86</v>
      </c>
      <c r="CK80">
        <v>1.73</v>
      </c>
      <c r="CL80">
        <v>5.1192799999999998</v>
      </c>
      <c r="CM80">
        <v>1.849688</v>
      </c>
      <c r="CN80">
        <v>0</v>
      </c>
      <c r="CO80">
        <v>2.91</v>
      </c>
      <c r="CP80">
        <v>0</v>
      </c>
      <c r="CQ80">
        <v>2.24878</v>
      </c>
      <c r="CR80">
        <v>3.4</v>
      </c>
      <c r="CS80">
        <v>2.0009000000000001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68.31844599999998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182.94879299999999</v>
      </c>
      <c r="L81">
        <v>446.09875</v>
      </c>
      <c r="M81">
        <v>94.39</v>
      </c>
      <c r="N81">
        <v>120.65625</v>
      </c>
      <c r="O81">
        <v>126.47812500000001</v>
      </c>
      <c r="P81">
        <v>139.31129999999999</v>
      </c>
      <c r="Q81">
        <v>0</v>
      </c>
      <c r="R81">
        <v>29.3871</v>
      </c>
      <c r="S81">
        <v>26.2789</v>
      </c>
      <c r="T81">
        <v>0</v>
      </c>
      <c r="U81">
        <v>348.97500000000002</v>
      </c>
      <c r="V81">
        <v>20.583190999999999</v>
      </c>
      <c r="W81">
        <v>26.782202000000002</v>
      </c>
      <c r="X81">
        <v>147.515625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41.504399999999997</v>
      </c>
      <c r="AH81">
        <v>143.30940000000001</v>
      </c>
      <c r="AI81">
        <v>33.878</v>
      </c>
      <c r="AJ81">
        <v>0</v>
      </c>
      <c r="AK81">
        <v>52.739400000000003</v>
      </c>
      <c r="AL81">
        <v>69.72</v>
      </c>
      <c r="AM81">
        <v>16.106112</v>
      </c>
      <c r="AN81">
        <v>0</v>
      </c>
      <c r="AO81">
        <v>17.346</v>
      </c>
      <c r="AP81">
        <v>11.529</v>
      </c>
      <c r="AQ81">
        <v>64.22</v>
      </c>
      <c r="AR81">
        <v>52.991999999999997</v>
      </c>
      <c r="AS81">
        <v>13.452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68.388445999999988</v>
      </c>
      <c r="BA81">
        <f t="shared" si="4"/>
        <v>2559.8971739999997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0.32555600000000001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2.16</v>
      </c>
      <c r="BQ81">
        <v>0</v>
      </c>
      <c r="BR81">
        <v>0.97811999999999999</v>
      </c>
      <c r="BS81">
        <v>1.63</v>
      </c>
      <c r="BT81">
        <v>1.1088</v>
      </c>
      <c r="BU81">
        <v>2.8932340000000001</v>
      </c>
      <c r="BV81">
        <v>1.348125</v>
      </c>
      <c r="BW81">
        <v>0</v>
      </c>
      <c r="BX81">
        <v>4.2765000000000004</v>
      </c>
      <c r="BY81">
        <v>0.26</v>
      </c>
      <c r="BZ81">
        <v>2.6784379999999999</v>
      </c>
      <c r="CA81">
        <v>3.5355379999999998</v>
      </c>
      <c r="CB81">
        <v>1.24</v>
      </c>
      <c r="CC81">
        <v>0.48</v>
      </c>
      <c r="CD81">
        <v>1.41</v>
      </c>
      <c r="CE81">
        <v>0.79</v>
      </c>
      <c r="CF81">
        <v>0.08</v>
      </c>
      <c r="CG81">
        <v>3.65</v>
      </c>
      <c r="CH81">
        <v>0.7752</v>
      </c>
      <c r="CI81">
        <v>7.75</v>
      </c>
      <c r="CJ81">
        <v>1.86</v>
      </c>
      <c r="CK81">
        <v>1.73</v>
      </c>
      <c r="CL81">
        <v>5.1192799999999998</v>
      </c>
      <c r="CM81">
        <v>1.849688</v>
      </c>
      <c r="CN81">
        <v>0</v>
      </c>
      <c r="CO81">
        <v>2.91</v>
      </c>
      <c r="CP81">
        <v>0</v>
      </c>
      <c r="CQ81">
        <v>2.24878</v>
      </c>
      <c r="CR81">
        <v>3.4</v>
      </c>
      <c r="CS81">
        <v>2.0009000000000001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68.388445999999988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182.94879299999999</v>
      </c>
      <c r="L82">
        <v>446.09875</v>
      </c>
      <c r="M82">
        <v>94.39</v>
      </c>
      <c r="N82">
        <v>120.65625</v>
      </c>
      <c r="O82">
        <v>126.47812500000001</v>
      </c>
      <c r="P82">
        <v>139.31129999999999</v>
      </c>
      <c r="Q82">
        <v>0</v>
      </c>
      <c r="R82">
        <v>29.3871</v>
      </c>
      <c r="S82">
        <v>26.2789</v>
      </c>
      <c r="T82">
        <v>0</v>
      </c>
      <c r="U82">
        <v>348.97500000000002</v>
      </c>
      <c r="V82">
        <v>20.583190999999999</v>
      </c>
      <c r="W82">
        <v>30.332922</v>
      </c>
      <c r="X82">
        <v>147.515625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41.504399999999997</v>
      </c>
      <c r="AH82">
        <v>143.30940000000001</v>
      </c>
      <c r="AI82">
        <v>33.878</v>
      </c>
      <c r="AJ82">
        <v>0</v>
      </c>
      <c r="AK82">
        <v>52.739400000000003</v>
      </c>
      <c r="AL82">
        <v>34.86</v>
      </c>
      <c r="AM82">
        <v>16.106112</v>
      </c>
      <c r="AN82">
        <v>0</v>
      </c>
      <c r="AO82">
        <v>17.346</v>
      </c>
      <c r="AP82">
        <v>11.529</v>
      </c>
      <c r="AQ82">
        <v>64.22</v>
      </c>
      <c r="AR82">
        <v>3.3119999999999998</v>
      </c>
      <c r="AS82">
        <v>13.452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68.388445999999988</v>
      </c>
      <c r="BA82">
        <f t="shared" si="4"/>
        <v>2478.9078939999999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0.32555600000000001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2.16</v>
      </c>
      <c r="BQ82">
        <v>0</v>
      </c>
      <c r="BR82">
        <v>0.97811999999999999</v>
      </c>
      <c r="BS82">
        <v>1.63</v>
      </c>
      <c r="BT82">
        <v>1.1088</v>
      </c>
      <c r="BU82">
        <v>2.8932340000000001</v>
      </c>
      <c r="BV82">
        <v>1.348125</v>
      </c>
      <c r="BW82">
        <v>0</v>
      </c>
      <c r="BX82">
        <v>4.2765000000000004</v>
      </c>
      <c r="BY82">
        <v>0.26</v>
      </c>
      <c r="BZ82">
        <v>2.6784379999999999</v>
      </c>
      <c r="CA82">
        <v>3.5355379999999998</v>
      </c>
      <c r="CB82">
        <v>1.24</v>
      </c>
      <c r="CC82">
        <v>0.48</v>
      </c>
      <c r="CD82">
        <v>1.41</v>
      </c>
      <c r="CE82">
        <v>0.79</v>
      </c>
      <c r="CF82">
        <v>0.08</v>
      </c>
      <c r="CG82">
        <v>3.65</v>
      </c>
      <c r="CH82">
        <v>0.7752</v>
      </c>
      <c r="CI82">
        <v>7.75</v>
      </c>
      <c r="CJ82">
        <v>1.86</v>
      </c>
      <c r="CK82">
        <v>1.73</v>
      </c>
      <c r="CL82">
        <v>5.1192799999999998</v>
      </c>
      <c r="CM82">
        <v>1.849688</v>
      </c>
      <c r="CN82">
        <v>0</v>
      </c>
      <c r="CO82">
        <v>2.91</v>
      </c>
      <c r="CP82">
        <v>0</v>
      </c>
      <c r="CQ82">
        <v>2.24878</v>
      </c>
      <c r="CR82">
        <v>3.4</v>
      </c>
      <c r="CS82">
        <v>2.0009000000000001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68.388445999999988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182.94879299999999</v>
      </c>
      <c r="L83">
        <v>447.09875</v>
      </c>
      <c r="M83">
        <v>94.39</v>
      </c>
      <c r="N83">
        <v>120.65625</v>
      </c>
      <c r="O83">
        <v>126.47812500000001</v>
      </c>
      <c r="P83">
        <v>139.31129999999999</v>
      </c>
      <c r="Q83">
        <v>0</v>
      </c>
      <c r="R83">
        <v>29.3871</v>
      </c>
      <c r="S83">
        <v>26.375</v>
      </c>
      <c r="T83">
        <v>0</v>
      </c>
      <c r="U83">
        <v>348.97500000000002</v>
      </c>
      <c r="V83">
        <v>20.747557</v>
      </c>
      <c r="W83">
        <v>33.419786999999999</v>
      </c>
      <c r="X83">
        <v>147.515625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41.504399999999997</v>
      </c>
      <c r="AH83">
        <v>143.30940000000001</v>
      </c>
      <c r="AI83">
        <v>14.333</v>
      </c>
      <c r="AJ83">
        <v>0</v>
      </c>
      <c r="AK83">
        <v>52.739400000000003</v>
      </c>
      <c r="AL83">
        <v>23.24</v>
      </c>
      <c r="AM83">
        <v>16.106112</v>
      </c>
      <c r="AN83">
        <v>0</v>
      </c>
      <c r="AO83">
        <v>17.346</v>
      </c>
      <c r="AP83">
        <v>11.529</v>
      </c>
      <c r="AQ83">
        <v>64.22</v>
      </c>
      <c r="AR83">
        <v>3.3119999999999998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68.388445999999988</v>
      </c>
      <c r="BA83">
        <f t="shared" si="4"/>
        <v>2444.0190249999987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0.32555600000000001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2.16</v>
      </c>
      <c r="BQ83">
        <v>0</v>
      </c>
      <c r="BR83">
        <v>0.97811999999999999</v>
      </c>
      <c r="BS83">
        <v>1.63</v>
      </c>
      <c r="BT83">
        <v>1.1088</v>
      </c>
      <c r="BU83">
        <v>2.8932340000000001</v>
      </c>
      <c r="BV83">
        <v>1.348125</v>
      </c>
      <c r="BW83">
        <v>0</v>
      </c>
      <c r="BX83">
        <v>4.2765000000000004</v>
      </c>
      <c r="BY83">
        <v>0.26</v>
      </c>
      <c r="BZ83">
        <v>2.6784379999999999</v>
      </c>
      <c r="CA83">
        <v>3.5355379999999998</v>
      </c>
      <c r="CB83">
        <v>1.24</v>
      </c>
      <c r="CC83">
        <v>0.48</v>
      </c>
      <c r="CD83">
        <v>1.41</v>
      </c>
      <c r="CE83">
        <v>0.79</v>
      </c>
      <c r="CF83">
        <v>0.08</v>
      </c>
      <c r="CG83">
        <v>3.65</v>
      </c>
      <c r="CH83">
        <v>0.7752</v>
      </c>
      <c r="CI83">
        <v>7.75</v>
      </c>
      <c r="CJ83">
        <v>1.86</v>
      </c>
      <c r="CK83">
        <v>1.73</v>
      </c>
      <c r="CL83">
        <v>5.1192799999999998</v>
      </c>
      <c r="CM83">
        <v>1.849688</v>
      </c>
      <c r="CN83">
        <v>0</v>
      </c>
      <c r="CO83">
        <v>2.91</v>
      </c>
      <c r="CP83">
        <v>0</v>
      </c>
      <c r="CQ83">
        <v>2.24878</v>
      </c>
      <c r="CR83">
        <v>3.4</v>
      </c>
      <c r="CS83">
        <v>2.0009000000000001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68.388445999999988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182.94879299999999</v>
      </c>
      <c r="L84">
        <v>447.09875</v>
      </c>
      <c r="M84">
        <v>94.39</v>
      </c>
      <c r="N84">
        <v>120.65625</v>
      </c>
      <c r="O84">
        <v>126.47812500000001</v>
      </c>
      <c r="P84">
        <v>139.31129999999999</v>
      </c>
      <c r="Q84">
        <v>0</v>
      </c>
      <c r="R84">
        <v>29.3871</v>
      </c>
      <c r="S84">
        <v>26.375</v>
      </c>
      <c r="T84">
        <v>0</v>
      </c>
      <c r="U84">
        <v>348.97500000000002</v>
      </c>
      <c r="V84">
        <v>20.747557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41.504399999999997</v>
      </c>
      <c r="AH84">
        <v>143.30940000000001</v>
      </c>
      <c r="AI84">
        <v>14.333</v>
      </c>
      <c r="AJ84">
        <v>0</v>
      </c>
      <c r="AK84">
        <v>52.739400000000003</v>
      </c>
      <c r="AL84">
        <v>11.62</v>
      </c>
      <c r="AM84">
        <v>16.106112</v>
      </c>
      <c r="AN84">
        <v>0</v>
      </c>
      <c r="AO84">
        <v>17.346</v>
      </c>
      <c r="AP84">
        <v>11.529</v>
      </c>
      <c r="AQ84">
        <v>64.22</v>
      </c>
      <c r="AR84">
        <v>8.8320000000000007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68.388445999999988</v>
      </c>
      <c r="BA84">
        <f t="shared" si="4"/>
        <v>2439.2985479999988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0.32555600000000001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2.16</v>
      </c>
      <c r="BQ84">
        <v>0</v>
      </c>
      <c r="BR84">
        <v>0.97811999999999999</v>
      </c>
      <c r="BS84">
        <v>1.63</v>
      </c>
      <c r="BT84">
        <v>1.1088</v>
      </c>
      <c r="BU84">
        <v>2.8932340000000001</v>
      </c>
      <c r="BV84">
        <v>1.348125</v>
      </c>
      <c r="BW84">
        <v>0</v>
      </c>
      <c r="BX84">
        <v>4.2765000000000004</v>
      </c>
      <c r="BY84">
        <v>0.26</v>
      </c>
      <c r="BZ84">
        <v>2.6784379999999999</v>
      </c>
      <c r="CA84">
        <v>3.5355379999999998</v>
      </c>
      <c r="CB84">
        <v>1.24</v>
      </c>
      <c r="CC84">
        <v>0.48</v>
      </c>
      <c r="CD84">
        <v>1.41</v>
      </c>
      <c r="CE84">
        <v>0.79</v>
      </c>
      <c r="CF84">
        <v>0.08</v>
      </c>
      <c r="CG84">
        <v>3.65</v>
      </c>
      <c r="CH84">
        <v>0.7752</v>
      </c>
      <c r="CI84">
        <v>7.75</v>
      </c>
      <c r="CJ84">
        <v>1.86</v>
      </c>
      <c r="CK84">
        <v>1.73</v>
      </c>
      <c r="CL84">
        <v>5.1192799999999998</v>
      </c>
      <c r="CM84">
        <v>1.849688</v>
      </c>
      <c r="CN84">
        <v>0</v>
      </c>
      <c r="CO84">
        <v>2.91</v>
      </c>
      <c r="CP84">
        <v>0</v>
      </c>
      <c r="CQ84">
        <v>2.24878</v>
      </c>
      <c r="CR84">
        <v>3.4</v>
      </c>
      <c r="CS84">
        <v>2.0009000000000001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68.388445999999988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122.94879299999999</v>
      </c>
      <c r="L85">
        <v>447.09875</v>
      </c>
      <c r="M85">
        <v>94.39</v>
      </c>
      <c r="N85">
        <v>120.65625</v>
      </c>
      <c r="O85">
        <v>126.47812500000001</v>
      </c>
      <c r="P85">
        <v>139.31129999999999</v>
      </c>
      <c r="Q85">
        <v>0</v>
      </c>
      <c r="R85">
        <v>29.3871</v>
      </c>
      <c r="S85">
        <v>26.375</v>
      </c>
      <c r="T85">
        <v>0</v>
      </c>
      <c r="U85">
        <v>348.97500000000002</v>
      </c>
      <c r="V85">
        <v>20.747557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41.504399999999997</v>
      </c>
      <c r="AH85">
        <v>143.30940000000001</v>
      </c>
      <c r="AI85">
        <v>14.333</v>
      </c>
      <c r="AJ85">
        <v>0</v>
      </c>
      <c r="AK85">
        <v>52.739400000000003</v>
      </c>
      <c r="AL85">
        <v>11.62</v>
      </c>
      <c r="AM85">
        <v>16.106112</v>
      </c>
      <c r="AN85">
        <v>0</v>
      </c>
      <c r="AO85">
        <v>17.346</v>
      </c>
      <c r="AP85">
        <v>11.529</v>
      </c>
      <c r="AQ85">
        <v>64.22</v>
      </c>
      <c r="AR85">
        <v>8.8320000000000007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68.388445999999988</v>
      </c>
      <c r="BA85">
        <f t="shared" si="4"/>
        <v>2379.2985479999988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0.32555600000000001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2.16</v>
      </c>
      <c r="BQ85">
        <v>0</v>
      </c>
      <c r="BR85">
        <v>0.97811999999999999</v>
      </c>
      <c r="BS85">
        <v>1.63</v>
      </c>
      <c r="BT85">
        <v>1.1088</v>
      </c>
      <c r="BU85">
        <v>2.8932340000000001</v>
      </c>
      <c r="BV85">
        <v>1.348125</v>
      </c>
      <c r="BW85">
        <v>0</v>
      </c>
      <c r="BX85">
        <v>4.2765000000000004</v>
      </c>
      <c r="BY85">
        <v>0.26</v>
      </c>
      <c r="BZ85">
        <v>2.6784379999999999</v>
      </c>
      <c r="CA85">
        <v>3.5355379999999998</v>
      </c>
      <c r="CB85">
        <v>1.24</v>
      </c>
      <c r="CC85">
        <v>0.48</v>
      </c>
      <c r="CD85">
        <v>1.41</v>
      </c>
      <c r="CE85">
        <v>0.79</v>
      </c>
      <c r="CF85">
        <v>0.08</v>
      </c>
      <c r="CG85">
        <v>3.65</v>
      </c>
      <c r="CH85">
        <v>0.7752</v>
      </c>
      <c r="CI85">
        <v>7.75</v>
      </c>
      <c r="CJ85">
        <v>1.86</v>
      </c>
      <c r="CK85">
        <v>1.73</v>
      </c>
      <c r="CL85">
        <v>5.1192799999999998</v>
      </c>
      <c r="CM85">
        <v>1.849688</v>
      </c>
      <c r="CN85">
        <v>0</v>
      </c>
      <c r="CO85">
        <v>2.91</v>
      </c>
      <c r="CP85">
        <v>0</v>
      </c>
      <c r="CQ85">
        <v>2.24878</v>
      </c>
      <c r="CR85">
        <v>3.4</v>
      </c>
      <c r="CS85">
        <v>2.0009000000000001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68.388445999999988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122.94879299999999</v>
      </c>
      <c r="L86">
        <v>447.09875</v>
      </c>
      <c r="M86">
        <v>94.39</v>
      </c>
      <c r="N86">
        <v>120.65625</v>
      </c>
      <c r="O86">
        <v>126.47812500000001</v>
      </c>
      <c r="P86">
        <v>139.31129999999999</v>
      </c>
      <c r="Q86">
        <v>0</v>
      </c>
      <c r="R86">
        <v>29.3871</v>
      </c>
      <c r="S86">
        <v>26.375</v>
      </c>
      <c r="T86">
        <v>0</v>
      </c>
      <c r="U86">
        <v>348.97500000000002</v>
      </c>
      <c r="V86">
        <v>20.747557</v>
      </c>
      <c r="W86">
        <v>34.799309999999998</v>
      </c>
      <c r="X86">
        <v>147.515625</v>
      </c>
      <c r="Y86">
        <v>0</v>
      </c>
      <c r="Z86">
        <v>13.2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41.504399999999997</v>
      </c>
      <c r="AH86">
        <v>143.30940000000001</v>
      </c>
      <c r="AI86">
        <v>14.333</v>
      </c>
      <c r="AJ86">
        <v>0</v>
      </c>
      <c r="AK86">
        <v>52.739400000000003</v>
      </c>
      <c r="AL86">
        <v>11.62</v>
      </c>
      <c r="AM86">
        <v>16.106112</v>
      </c>
      <c r="AN86">
        <v>0</v>
      </c>
      <c r="AO86">
        <v>17.346</v>
      </c>
      <c r="AP86">
        <v>11.529</v>
      </c>
      <c r="AQ86">
        <v>64.22</v>
      </c>
      <c r="AR86">
        <v>8.8320000000000007</v>
      </c>
      <c r="AS86">
        <v>5.3807999999999998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68.388445999999988</v>
      </c>
      <c r="BA86">
        <f t="shared" si="4"/>
        <v>2372.8371479999992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0.32555600000000001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2.16</v>
      </c>
      <c r="BQ86">
        <v>0</v>
      </c>
      <c r="BR86">
        <v>0.97811999999999999</v>
      </c>
      <c r="BS86">
        <v>1.63</v>
      </c>
      <c r="BT86">
        <v>1.1088</v>
      </c>
      <c r="BU86">
        <v>2.8932340000000001</v>
      </c>
      <c r="BV86">
        <v>1.348125</v>
      </c>
      <c r="BW86">
        <v>0</v>
      </c>
      <c r="BX86">
        <v>4.2765000000000004</v>
      </c>
      <c r="BY86">
        <v>0.26</v>
      </c>
      <c r="BZ86">
        <v>2.6784379999999999</v>
      </c>
      <c r="CA86">
        <v>3.5355379999999998</v>
      </c>
      <c r="CB86">
        <v>1.24</v>
      </c>
      <c r="CC86">
        <v>0.48</v>
      </c>
      <c r="CD86">
        <v>1.41</v>
      </c>
      <c r="CE86">
        <v>0.79</v>
      </c>
      <c r="CF86">
        <v>0.08</v>
      </c>
      <c r="CG86">
        <v>3.65</v>
      </c>
      <c r="CH86">
        <v>0.7752</v>
      </c>
      <c r="CI86">
        <v>7.75</v>
      </c>
      <c r="CJ86">
        <v>1.86</v>
      </c>
      <c r="CK86">
        <v>1.73</v>
      </c>
      <c r="CL86">
        <v>5.1192799999999998</v>
      </c>
      <c r="CM86">
        <v>1.849688</v>
      </c>
      <c r="CN86">
        <v>0</v>
      </c>
      <c r="CO86">
        <v>2.91</v>
      </c>
      <c r="CP86">
        <v>0</v>
      </c>
      <c r="CQ86">
        <v>2.24878</v>
      </c>
      <c r="CR86">
        <v>3.4</v>
      </c>
      <c r="CS86">
        <v>2.0009000000000001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68.388445999999988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122.94879299999999</v>
      </c>
      <c r="L87">
        <v>447.09875</v>
      </c>
      <c r="M87">
        <v>94.39</v>
      </c>
      <c r="N87">
        <v>120.65625</v>
      </c>
      <c r="O87">
        <v>126.47812500000001</v>
      </c>
      <c r="P87">
        <v>139.31129999999999</v>
      </c>
      <c r="Q87">
        <v>0</v>
      </c>
      <c r="R87">
        <v>29.3871</v>
      </c>
      <c r="S87">
        <v>26.375</v>
      </c>
      <c r="T87">
        <v>0</v>
      </c>
      <c r="U87">
        <v>348.97500000000002</v>
      </c>
      <c r="V87">
        <v>20.747557</v>
      </c>
      <c r="W87">
        <v>34.799309999999998</v>
      </c>
      <c r="X87">
        <v>147.515625</v>
      </c>
      <c r="Y87">
        <v>0</v>
      </c>
      <c r="Z87">
        <v>13.2</v>
      </c>
      <c r="AA87">
        <v>42.14808</v>
      </c>
      <c r="AB87">
        <v>40.6068</v>
      </c>
      <c r="AC87">
        <v>29.71752</v>
      </c>
      <c r="AD87">
        <v>37.374063999999997</v>
      </c>
      <c r="AE87">
        <v>50.5505</v>
      </c>
      <c r="AF87">
        <v>30.21</v>
      </c>
      <c r="AG87">
        <v>41.504399999999997</v>
      </c>
      <c r="AH87">
        <v>135.38</v>
      </c>
      <c r="AI87">
        <v>14.333</v>
      </c>
      <c r="AJ87">
        <v>0</v>
      </c>
      <c r="AK87">
        <v>52.739400000000003</v>
      </c>
      <c r="AL87">
        <v>11.62</v>
      </c>
      <c r="AM87">
        <v>16.106112</v>
      </c>
      <c r="AN87">
        <v>0</v>
      </c>
      <c r="AO87">
        <v>17.346</v>
      </c>
      <c r="AP87">
        <v>11.529</v>
      </c>
      <c r="AQ87">
        <v>64.22</v>
      </c>
      <c r="AR87">
        <v>8.8320000000000007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68.346645999999978</v>
      </c>
      <c r="BA87">
        <f t="shared" si="4"/>
        <v>2364.8239319999993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0.32555600000000001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2.16</v>
      </c>
      <c r="BQ87">
        <v>0</v>
      </c>
      <c r="BR87">
        <v>0.97811999999999999</v>
      </c>
      <c r="BS87">
        <v>1.63</v>
      </c>
      <c r="BT87">
        <v>1.1088</v>
      </c>
      <c r="BU87">
        <v>2.8932340000000001</v>
      </c>
      <c r="BV87">
        <v>1.348125</v>
      </c>
      <c r="BW87">
        <v>0</v>
      </c>
      <c r="BX87">
        <v>4.2765000000000004</v>
      </c>
      <c r="BY87">
        <v>0.26</v>
      </c>
      <c r="BZ87">
        <v>2.6784379999999999</v>
      </c>
      <c r="CA87">
        <v>3.5355379999999998</v>
      </c>
      <c r="CB87">
        <v>1.24</v>
      </c>
      <c r="CC87">
        <v>0.48</v>
      </c>
      <c r="CD87">
        <v>1.41</v>
      </c>
      <c r="CE87">
        <v>0.79</v>
      </c>
      <c r="CF87">
        <v>0.08</v>
      </c>
      <c r="CG87">
        <v>3.65</v>
      </c>
      <c r="CH87">
        <v>0.73340000000000005</v>
      </c>
      <c r="CI87">
        <v>7.75</v>
      </c>
      <c r="CJ87">
        <v>1.86</v>
      </c>
      <c r="CK87">
        <v>1.73</v>
      </c>
      <c r="CL87">
        <v>5.1192799999999998</v>
      </c>
      <c r="CM87">
        <v>1.849688</v>
      </c>
      <c r="CN87">
        <v>0</v>
      </c>
      <c r="CO87">
        <v>2.91</v>
      </c>
      <c r="CP87">
        <v>0</v>
      </c>
      <c r="CQ87">
        <v>2.24878</v>
      </c>
      <c r="CR87">
        <v>3.4</v>
      </c>
      <c r="CS87">
        <v>2.0009000000000001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68.346645999999978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122.94879299999999</v>
      </c>
      <c r="L88">
        <v>447.09875</v>
      </c>
      <c r="M88">
        <v>94.39</v>
      </c>
      <c r="N88">
        <v>120.65625</v>
      </c>
      <c r="O88">
        <v>126.47812500000001</v>
      </c>
      <c r="P88">
        <v>139.31129999999999</v>
      </c>
      <c r="Q88">
        <v>0</v>
      </c>
      <c r="R88">
        <v>29.3871</v>
      </c>
      <c r="S88">
        <v>26.375</v>
      </c>
      <c r="T88">
        <v>0</v>
      </c>
      <c r="U88">
        <v>348.97500000000002</v>
      </c>
      <c r="V88">
        <v>20.747557</v>
      </c>
      <c r="W88">
        <v>34.799309999999998</v>
      </c>
      <c r="X88">
        <v>147.515625</v>
      </c>
      <c r="Y88">
        <v>0</v>
      </c>
      <c r="Z88">
        <v>13.2</v>
      </c>
      <c r="AA88">
        <v>28.045000000000002</v>
      </c>
      <c r="AB88">
        <v>40.6068</v>
      </c>
      <c r="AC88">
        <v>29.71752</v>
      </c>
      <c r="AD88">
        <v>37.374063999999997</v>
      </c>
      <c r="AE88">
        <v>50.5505</v>
      </c>
      <c r="AF88">
        <v>30.21</v>
      </c>
      <c r="AG88">
        <v>41.504399999999997</v>
      </c>
      <c r="AH88">
        <v>135.38</v>
      </c>
      <c r="AI88">
        <v>14.333</v>
      </c>
      <c r="AJ88">
        <v>0</v>
      </c>
      <c r="AK88">
        <v>52.739400000000003</v>
      </c>
      <c r="AL88">
        <v>11.62</v>
      </c>
      <c r="AM88">
        <v>16.106112</v>
      </c>
      <c r="AN88">
        <v>0</v>
      </c>
      <c r="AO88">
        <v>17.346</v>
      </c>
      <c r="AP88">
        <v>11.529</v>
      </c>
      <c r="AQ88">
        <v>64.22</v>
      </c>
      <c r="AR88">
        <v>8.8320000000000007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68.346645999999978</v>
      </c>
      <c r="BA88">
        <f t="shared" si="4"/>
        <v>2350.7208519999995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0.32555600000000001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2.16</v>
      </c>
      <c r="BQ88">
        <v>0</v>
      </c>
      <c r="BR88">
        <v>0.97811999999999999</v>
      </c>
      <c r="BS88">
        <v>1.63</v>
      </c>
      <c r="BT88">
        <v>1.1088</v>
      </c>
      <c r="BU88">
        <v>2.8932340000000001</v>
      </c>
      <c r="BV88">
        <v>1.348125</v>
      </c>
      <c r="BW88">
        <v>0</v>
      </c>
      <c r="BX88">
        <v>4.2765000000000004</v>
      </c>
      <c r="BY88">
        <v>0.26</v>
      </c>
      <c r="BZ88">
        <v>2.6784379999999999</v>
      </c>
      <c r="CA88">
        <v>3.5355379999999998</v>
      </c>
      <c r="CB88">
        <v>1.24</v>
      </c>
      <c r="CC88">
        <v>0.48</v>
      </c>
      <c r="CD88">
        <v>1.41</v>
      </c>
      <c r="CE88">
        <v>0.79</v>
      </c>
      <c r="CF88">
        <v>0.08</v>
      </c>
      <c r="CG88">
        <v>3.65</v>
      </c>
      <c r="CH88">
        <v>0.73340000000000005</v>
      </c>
      <c r="CI88">
        <v>7.75</v>
      </c>
      <c r="CJ88">
        <v>1.86</v>
      </c>
      <c r="CK88">
        <v>1.73</v>
      </c>
      <c r="CL88">
        <v>5.1192799999999998</v>
      </c>
      <c r="CM88">
        <v>1.849688</v>
      </c>
      <c r="CN88">
        <v>0</v>
      </c>
      <c r="CO88">
        <v>2.91</v>
      </c>
      <c r="CP88">
        <v>0</v>
      </c>
      <c r="CQ88">
        <v>2.24878</v>
      </c>
      <c r="CR88">
        <v>3.4</v>
      </c>
      <c r="CS88">
        <v>2.0009000000000001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68.346645999999978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122.94879299999999</v>
      </c>
      <c r="L89">
        <v>447.09875</v>
      </c>
      <c r="M89">
        <v>94.39</v>
      </c>
      <c r="N89">
        <v>120.65625</v>
      </c>
      <c r="O89">
        <v>126.47812500000001</v>
      </c>
      <c r="P89">
        <v>139.31129999999999</v>
      </c>
      <c r="Q89">
        <v>0</v>
      </c>
      <c r="R89">
        <v>29.3871</v>
      </c>
      <c r="S89">
        <v>26.375</v>
      </c>
      <c r="T89">
        <v>0</v>
      </c>
      <c r="U89">
        <v>348.97500000000002</v>
      </c>
      <c r="V89">
        <v>20.747557</v>
      </c>
      <c r="W89">
        <v>34.799309999999998</v>
      </c>
      <c r="X89">
        <v>147.515625</v>
      </c>
      <c r="Y89">
        <v>0</v>
      </c>
      <c r="Z89">
        <v>13.2</v>
      </c>
      <c r="AA89">
        <v>28.045000000000002</v>
      </c>
      <c r="AB89">
        <v>40.6068</v>
      </c>
      <c r="AC89">
        <v>29.71752</v>
      </c>
      <c r="AD89">
        <v>37.374063999999997</v>
      </c>
      <c r="AE89">
        <v>50.5505</v>
      </c>
      <c r="AF89">
        <v>30.21</v>
      </c>
      <c r="AG89">
        <v>41.504399999999997</v>
      </c>
      <c r="AH89">
        <v>135.38</v>
      </c>
      <c r="AI89">
        <v>3.2574999999999998</v>
      </c>
      <c r="AJ89">
        <v>0</v>
      </c>
      <c r="AK89">
        <v>52.739400000000003</v>
      </c>
      <c r="AL89">
        <v>11.62</v>
      </c>
      <c r="AM89">
        <v>16.106112</v>
      </c>
      <c r="AN89">
        <v>0</v>
      </c>
      <c r="AO89">
        <v>16.170000000000002</v>
      </c>
      <c r="AP89">
        <v>11.529</v>
      </c>
      <c r="AQ89">
        <v>64.22</v>
      </c>
      <c r="AR89">
        <v>8.8320000000000007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68.346645999999978</v>
      </c>
      <c r="BA89">
        <f t="shared" si="4"/>
        <v>2338.4693519999996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0.32555600000000001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2.16</v>
      </c>
      <c r="BQ89">
        <v>0</v>
      </c>
      <c r="BR89">
        <v>0.97811999999999999</v>
      </c>
      <c r="BS89">
        <v>1.63</v>
      </c>
      <c r="BT89">
        <v>1.1088</v>
      </c>
      <c r="BU89">
        <v>2.8932340000000001</v>
      </c>
      <c r="BV89">
        <v>1.348125</v>
      </c>
      <c r="BW89">
        <v>0</v>
      </c>
      <c r="BX89">
        <v>4.2765000000000004</v>
      </c>
      <c r="BY89">
        <v>0.26</v>
      </c>
      <c r="BZ89">
        <v>2.6784379999999999</v>
      </c>
      <c r="CA89">
        <v>3.5355379999999998</v>
      </c>
      <c r="CB89">
        <v>1.24</v>
      </c>
      <c r="CC89">
        <v>0.48</v>
      </c>
      <c r="CD89">
        <v>1.41</v>
      </c>
      <c r="CE89">
        <v>0.79</v>
      </c>
      <c r="CF89">
        <v>0.08</v>
      </c>
      <c r="CG89">
        <v>3.65</v>
      </c>
      <c r="CH89">
        <v>0.73340000000000005</v>
      </c>
      <c r="CI89">
        <v>7.75</v>
      </c>
      <c r="CJ89">
        <v>1.86</v>
      </c>
      <c r="CK89">
        <v>1.73</v>
      </c>
      <c r="CL89">
        <v>5.1192799999999998</v>
      </c>
      <c r="CM89">
        <v>1.849688</v>
      </c>
      <c r="CN89">
        <v>0</v>
      </c>
      <c r="CO89">
        <v>2.91</v>
      </c>
      <c r="CP89">
        <v>0</v>
      </c>
      <c r="CQ89">
        <v>2.24878</v>
      </c>
      <c r="CR89">
        <v>3.4</v>
      </c>
      <c r="CS89">
        <v>2.0009000000000001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68.346645999999978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122.94879299999999</v>
      </c>
      <c r="L90">
        <v>447.09875</v>
      </c>
      <c r="M90">
        <v>94.39</v>
      </c>
      <c r="N90">
        <v>120.65625</v>
      </c>
      <c r="O90">
        <v>126.47812500000001</v>
      </c>
      <c r="P90">
        <v>139.31129999999999</v>
      </c>
      <c r="Q90">
        <v>0</v>
      </c>
      <c r="R90">
        <v>29.3871</v>
      </c>
      <c r="S90">
        <v>26.375</v>
      </c>
      <c r="T90">
        <v>0</v>
      </c>
      <c r="U90">
        <v>348.97500000000002</v>
      </c>
      <c r="V90">
        <v>20.747557</v>
      </c>
      <c r="W90">
        <v>34.799309999999998</v>
      </c>
      <c r="X90">
        <v>147.515625</v>
      </c>
      <c r="Y90">
        <v>0</v>
      </c>
      <c r="Z90">
        <v>0</v>
      </c>
      <c r="AA90">
        <v>13.904</v>
      </c>
      <c r="AB90">
        <v>40.6068</v>
      </c>
      <c r="AC90">
        <v>19.811679999999999</v>
      </c>
      <c r="AD90">
        <v>37.374063999999997</v>
      </c>
      <c r="AE90">
        <v>43.329000000000001</v>
      </c>
      <c r="AF90">
        <v>13.292400000000001</v>
      </c>
      <c r="AG90">
        <v>41.504399999999997</v>
      </c>
      <c r="AH90">
        <v>135.38</v>
      </c>
      <c r="AI90">
        <v>3.2574999999999998</v>
      </c>
      <c r="AJ90">
        <v>0</v>
      </c>
      <c r="AK90">
        <v>52.739400000000003</v>
      </c>
      <c r="AL90">
        <v>11.62</v>
      </c>
      <c r="AM90">
        <v>10.80288</v>
      </c>
      <c r="AN90">
        <v>0</v>
      </c>
      <c r="AO90">
        <v>16.170000000000002</v>
      </c>
      <c r="AP90">
        <v>11.529</v>
      </c>
      <c r="AQ90">
        <v>64.22</v>
      </c>
      <c r="AR90">
        <v>8.8320000000000007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67.421325999999979</v>
      </c>
      <c r="BA90">
        <f t="shared" si="4"/>
        <v>2270.8548599999999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0.32555600000000001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2.16</v>
      </c>
      <c r="BQ90">
        <v>0</v>
      </c>
      <c r="BR90">
        <v>0.33</v>
      </c>
      <c r="BS90">
        <v>1.63</v>
      </c>
      <c r="BT90">
        <v>0.83160000000000001</v>
      </c>
      <c r="BU90">
        <v>2.8932340000000001</v>
      </c>
      <c r="BV90">
        <v>1.348125</v>
      </c>
      <c r="BW90">
        <v>0</v>
      </c>
      <c r="BX90">
        <v>4.2765000000000004</v>
      </c>
      <c r="BY90">
        <v>0.26</v>
      </c>
      <c r="BZ90">
        <v>2.6784379999999999</v>
      </c>
      <c r="CA90">
        <v>3.5355379999999998</v>
      </c>
      <c r="CB90">
        <v>1.24</v>
      </c>
      <c r="CC90">
        <v>0.48</v>
      </c>
      <c r="CD90">
        <v>1.41</v>
      </c>
      <c r="CE90">
        <v>0.79</v>
      </c>
      <c r="CF90">
        <v>0.08</v>
      </c>
      <c r="CG90">
        <v>3.65</v>
      </c>
      <c r="CH90">
        <v>0.73340000000000005</v>
      </c>
      <c r="CI90">
        <v>7.75</v>
      </c>
      <c r="CJ90">
        <v>1.86</v>
      </c>
      <c r="CK90">
        <v>1.73</v>
      </c>
      <c r="CL90">
        <v>5.1192799999999998</v>
      </c>
      <c r="CM90">
        <v>1.849688</v>
      </c>
      <c r="CN90">
        <v>0</v>
      </c>
      <c r="CO90">
        <v>2.91</v>
      </c>
      <c r="CP90">
        <v>0</v>
      </c>
      <c r="CQ90">
        <v>2.24878</v>
      </c>
      <c r="CR90">
        <v>3.4</v>
      </c>
      <c r="CS90">
        <v>2.0009000000000001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67.421325999999979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106.9533</v>
      </c>
      <c r="L91">
        <v>361.36689999999999</v>
      </c>
      <c r="M91">
        <v>94.39</v>
      </c>
      <c r="N91">
        <v>120.65625</v>
      </c>
      <c r="O91">
        <v>126.47812500000001</v>
      </c>
      <c r="P91">
        <v>139.31129999999999</v>
      </c>
      <c r="Q91">
        <v>0</v>
      </c>
      <c r="R91">
        <v>22.980985</v>
      </c>
      <c r="S91">
        <v>21.678100000000001</v>
      </c>
      <c r="T91">
        <v>0</v>
      </c>
      <c r="U91">
        <v>348.97500000000002</v>
      </c>
      <c r="V91">
        <v>15.4795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40.6068</v>
      </c>
      <c r="AC91">
        <v>19.811679999999999</v>
      </c>
      <c r="AD91">
        <v>27.965699999999998</v>
      </c>
      <c r="AE91">
        <v>15.756</v>
      </c>
      <c r="AF91">
        <v>6.5454999999999997</v>
      </c>
      <c r="AG91">
        <v>41.504399999999997</v>
      </c>
      <c r="AH91">
        <v>119.42449999999999</v>
      </c>
      <c r="AI91">
        <v>3.2574999999999998</v>
      </c>
      <c r="AJ91">
        <v>0</v>
      </c>
      <c r="AK91">
        <v>52.739400000000003</v>
      </c>
      <c r="AL91">
        <v>11.62</v>
      </c>
      <c r="AM91">
        <v>0</v>
      </c>
      <c r="AN91">
        <v>0</v>
      </c>
      <c r="AO91">
        <v>16.463999999999999</v>
      </c>
      <c r="AP91">
        <v>11.529</v>
      </c>
      <c r="AQ91">
        <v>64.22</v>
      </c>
      <c r="AR91">
        <v>8.8320000000000007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66.824326999999982</v>
      </c>
      <c r="BA91">
        <f t="shared" si="4"/>
        <v>2068.0628019999999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0.32555600000000001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2.16</v>
      </c>
      <c r="BQ91">
        <v>0</v>
      </c>
      <c r="BR91">
        <v>0</v>
      </c>
      <c r="BS91">
        <v>1.63</v>
      </c>
      <c r="BT91">
        <v>0.67200000000000004</v>
      </c>
      <c r="BU91">
        <v>2.8932340000000001</v>
      </c>
      <c r="BV91">
        <v>1.3481259999999999</v>
      </c>
      <c r="BW91">
        <v>0</v>
      </c>
      <c r="BX91">
        <v>4.2765000000000004</v>
      </c>
      <c r="BY91">
        <v>0.26</v>
      </c>
      <c r="BZ91">
        <v>2.6784379999999999</v>
      </c>
      <c r="CA91">
        <v>3.5355379999999998</v>
      </c>
      <c r="CB91">
        <v>1.24</v>
      </c>
      <c r="CC91">
        <v>0.42</v>
      </c>
      <c r="CD91">
        <v>1.45</v>
      </c>
      <c r="CE91">
        <v>0.79</v>
      </c>
      <c r="CF91">
        <v>0.08</v>
      </c>
      <c r="CG91">
        <v>3.65</v>
      </c>
      <c r="CH91">
        <v>0.64600000000000002</v>
      </c>
      <c r="CI91">
        <v>7.75</v>
      </c>
      <c r="CJ91">
        <v>1.86</v>
      </c>
      <c r="CK91">
        <v>1.73</v>
      </c>
      <c r="CL91">
        <v>5.1192799999999998</v>
      </c>
      <c r="CM91">
        <v>1.849688</v>
      </c>
      <c r="CN91">
        <v>0</v>
      </c>
      <c r="CO91">
        <v>2.91</v>
      </c>
      <c r="CP91">
        <v>0</v>
      </c>
      <c r="CQ91">
        <v>2.24878</v>
      </c>
      <c r="CR91">
        <v>3.4</v>
      </c>
      <c r="CS91">
        <v>2.0009000000000001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66.824326999999982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106.9533</v>
      </c>
      <c r="L92">
        <v>361.36689999999999</v>
      </c>
      <c r="M92">
        <v>94.39</v>
      </c>
      <c r="N92">
        <v>120.65625</v>
      </c>
      <c r="O92">
        <v>126.47812500000001</v>
      </c>
      <c r="P92">
        <v>139.31129999999999</v>
      </c>
      <c r="Q92">
        <v>0</v>
      </c>
      <c r="R92">
        <v>22.980985</v>
      </c>
      <c r="S92">
        <v>21.678100000000001</v>
      </c>
      <c r="T92">
        <v>0</v>
      </c>
      <c r="U92">
        <v>348.97500000000002</v>
      </c>
      <c r="V92">
        <v>15.4795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40.6068</v>
      </c>
      <c r="AC92">
        <v>19.811679999999999</v>
      </c>
      <c r="AD92">
        <v>18.643799999999999</v>
      </c>
      <c r="AE92">
        <v>15.756</v>
      </c>
      <c r="AF92">
        <v>6.5454999999999997</v>
      </c>
      <c r="AG92">
        <v>41.504399999999997</v>
      </c>
      <c r="AH92">
        <v>95.539599999999993</v>
      </c>
      <c r="AI92">
        <v>0</v>
      </c>
      <c r="AJ92">
        <v>0</v>
      </c>
      <c r="AK92">
        <v>52.739400000000003</v>
      </c>
      <c r="AL92">
        <v>11.62</v>
      </c>
      <c r="AM92">
        <v>0</v>
      </c>
      <c r="AN92">
        <v>0</v>
      </c>
      <c r="AO92">
        <v>16.463999999999999</v>
      </c>
      <c r="AP92">
        <v>11.529</v>
      </c>
      <c r="AQ92">
        <v>64.22</v>
      </c>
      <c r="AR92">
        <v>8.8320000000000007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66.577526999999989</v>
      </c>
      <c r="BA92">
        <f t="shared" si="4"/>
        <v>2031.3517019999999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0.32555600000000001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2.16</v>
      </c>
      <c r="BQ92">
        <v>0</v>
      </c>
      <c r="BR92">
        <v>0</v>
      </c>
      <c r="BS92">
        <v>1.63</v>
      </c>
      <c r="BT92">
        <v>0.5544</v>
      </c>
      <c r="BU92">
        <v>2.8932340000000001</v>
      </c>
      <c r="BV92">
        <v>1.3481259999999999</v>
      </c>
      <c r="BW92">
        <v>0</v>
      </c>
      <c r="BX92">
        <v>4.2765000000000004</v>
      </c>
      <c r="BY92">
        <v>0.26</v>
      </c>
      <c r="BZ92">
        <v>2.6784379999999999</v>
      </c>
      <c r="CA92">
        <v>3.5355379999999998</v>
      </c>
      <c r="CB92">
        <v>1.24</v>
      </c>
      <c r="CC92">
        <v>0.42</v>
      </c>
      <c r="CD92">
        <v>1.45</v>
      </c>
      <c r="CE92">
        <v>0.79</v>
      </c>
      <c r="CF92">
        <v>0.08</v>
      </c>
      <c r="CG92">
        <v>3.65</v>
      </c>
      <c r="CH92">
        <v>0.51680000000000004</v>
      </c>
      <c r="CI92">
        <v>7.75</v>
      </c>
      <c r="CJ92">
        <v>1.86</v>
      </c>
      <c r="CK92">
        <v>1.73</v>
      </c>
      <c r="CL92">
        <v>5.1192799999999998</v>
      </c>
      <c r="CM92">
        <v>1.849688</v>
      </c>
      <c r="CN92">
        <v>0</v>
      </c>
      <c r="CO92">
        <v>2.91</v>
      </c>
      <c r="CP92">
        <v>0</v>
      </c>
      <c r="CQ92">
        <v>2.24878</v>
      </c>
      <c r="CR92">
        <v>3.4</v>
      </c>
      <c r="CS92">
        <v>2.0009000000000001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66.577526999999989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106.9533</v>
      </c>
      <c r="L93">
        <v>361.36689999999999</v>
      </c>
      <c r="M93">
        <v>94.39</v>
      </c>
      <c r="N93">
        <v>120.65625</v>
      </c>
      <c r="O93">
        <v>126.47812500000001</v>
      </c>
      <c r="P93">
        <v>139.31129999999999</v>
      </c>
      <c r="Q93">
        <v>0</v>
      </c>
      <c r="R93">
        <v>23.633402</v>
      </c>
      <c r="S93">
        <v>21.678100000000001</v>
      </c>
      <c r="T93">
        <v>0</v>
      </c>
      <c r="U93">
        <v>348.97500000000002</v>
      </c>
      <c r="V93">
        <v>15.4795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26.989000000000001</v>
      </c>
      <c r="AC93">
        <v>19.811679999999999</v>
      </c>
      <c r="AD93">
        <v>18.643799999999999</v>
      </c>
      <c r="AE93">
        <v>15.756</v>
      </c>
      <c r="AF93">
        <v>6.5454999999999997</v>
      </c>
      <c r="AG93">
        <v>41.504399999999997</v>
      </c>
      <c r="AH93">
        <v>95.539599999999993</v>
      </c>
      <c r="AI93">
        <v>0</v>
      </c>
      <c r="AJ93">
        <v>0</v>
      </c>
      <c r="AK93">
        <v>52.739400000000003</v>
      </c>
      <c r="AL93">
        <v>11.62</v>
      </c>
      <c r="AM93">
        <v>0</v>
      </c>
      <c r="AN93">
        <v>0</v>
      </c>
      <c r="AO93">
        <v>16.463999999999999</v>
      </c>
      <c r="AP93">
        <v>11.529</v>
      </c>
      <c r="AQ93">
        <v>48.164999999999999</v>
      </c>
      <c r="AR93">
        <v>8.8320000000000007</v>
      </c>
      <c r="AS93">
        <v>5.3807999999999998</v>
      </c>
      <c r="AT93">
        <v>14.636689000000001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66.577526999999989</v>
      </c>
      <c r="BA93">
        <f t="shared" si="4"/>
        <v>2001.9712079999997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0.32555600000000001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2.16</v>
      </c>
      <c r="BQ93">
        <v>0</v>
      </c>
      <c r="BR93">
        <v>0</v>
      </c>
      <c r="BS93">
        <v>1.63</v>
      </c>
      <c r="BT93">
        <v>0.5544</v>
      </c>
      <c r="BU93">
        <v>2.8932340000000001</v>
      </c>
      <c r="BV93">
        <v>1.3481259999999999</v>
      </c>
      <c r="BW93">
        <v>0</v>
      </c>
      <c r="BX93">
        <v>4.2765000000000004</v>
      </c>
      <c r="BY93">
        <v>0.26</v>
      </c>
      <c r="BZ93">
        <v>2.6784379999999999</v>
      </c>
      <c r="CA93">
        <v>3.5355379999999998</v>
      </c>
      <c r="CB93">
        <v>1.24</v>
      </c>
      <c r="CC93">
        <v>0.42</v>
      </c>
      <c r="CD93">
        <v>1.45</v>
      </c>
      <c r="CE93">
        <v>0.79</v>
      </c>
      <c r="CF93">
        <v>0.08</v>
      </c>
      <c r="CG93">
        <v>3.65</v>
      </c>
      <c r="CH93">
        <v>0.51680000000000004</v>
      </c>
      <c r="CI93">
        <v>7.75</v>
      </c>
      <c r="CJ93">
        <v>1.86</v>
      </c>
      <c r="CK93">
        <v>1.73</v>
      </c>
      <c r="CL93">
        <v>5.1192799999999998</v>
      </c>
      <c r="CM93">
        <v>1.849688</v>
      </c>
      <c r="CN93">
        <v>0</v>
      </c>
      <c r="CO93">
        <v>2.91</v>
      </c>
      <c r="CP93">
        <v>0</v>
      </c>
      <c r="CQ93">
        <v>2.24878</v>
      </c>
      <c r="CR93">
        <v>3.4</v>
      </c>
      <c r="CS93">
        <v>2.0009000000000001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66.577526999999989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106.9533</v>
      </c>
      <c r="L94">
        <v>361.36689999999999</v>
      </c>
      <c r="M94">
        <v>94.39</v>
      </c>
      <c r="N94">
        <v>120.65625</v>
      </c>
      <c r="O94">
        <v>126.47812500000001</v>
      </c>
      <c r="P94">
        <v>139.31129999999999</v>
      </c>
      <c r="Q94">
        <v>0</v>
      </c>
      <c r="R94">
        <v>23.633402</v>
      </c>
      <c r="S94">
        <v>21.678100000000001</v>
      </c>
      <c r="T94">
        <v>0</v>
      </c>
      <c r="U94">
        <v>348.97500000000002</v>
      </c>
      <c r="V94">
        <v>15.4795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26.989000000000001</v>
      </c>
      <c r="AC94">
        <v>19.811679999999999</v>
      </c>
      <c r="AD94">
        <v>18.643799999999999</v>
      </c>
      <c r="AE94">
        <v>15.756</v>
      </c>
      <c r="AF94">
        <v>6.5454999999999997</v>
      </c>
      <c r="AG94">
        <v>41.504399999999997</v>
      </c>
      <c r="AH94">
        <v>95.539599999999993</v>
      </c>
      <c r="AI94">
        <v>0</v>
      </c>
      <c r="AJ94">
        <v>0</v>
      </c>
      <c r="AK94">
        <v>52.739400000000003</v>
      </c>
      <c r="AL94">
        <v>11.62</v>
      </c>
      <c r="AM94">
        <v>0</v>
      </c>
      <c r="AN94">
        <v>0</v>
      </c>
      <c r="AO94">
        <v>16.463999999999999</v>
      </c>
      <c r="AP94">
        <v>11.529</v>
      </c>
      <c r="AQ94">
        <v>24.96</v>
      </c>
      <c r="AR94">
        <v>8.8320000000000007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66.537526999999983</v>
      </c>
      <c r="BA94">
        <f t="shared" si="4"/>
        <v>1979.0863189999998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0.32555600000000001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2.16</v>
      </c>
      <c r="BQ94">
        <v>0</v>
      </c>
      <c r="BR94">
        <v>0</v>
      </c>
      <c r="BS94">
        <v>1.63</v>
      </c>
      <c r="BT94">
        <v>0.5544</v>
      </c>
      <c r="BU94">
        <v>2.8932340000000001</v>
      </c>
      <c r="BV94">
        <v>1.3481259999999999</v>
      </c>
      <c r="BW94">
        <v>0</v>
      </c>
      <c r="BX94">
        <v>4.2765000000000004</v>
      </c>
      <c r="BY94">
        <v>0.26</v>
      </c>
      <c r="BZ94">
        <v>2.6784379999999999</v>
      </c>
      <c r="CA94">
        <v>3.5355379999999998</v>
      </c>
      <c r="CB94">
        <v>1.24</v>
      </c>
      <c r="CC94">
        <v>0.41</v>
      </c>
      <c r="CD94">
        <v>1.42</v>
      </c>
      <c r="CE94">
        <v>0.79</v>
      </c>
      <c r="CF94">
        <v>0.08</v>
      </c>
      <c r="CG94">
        <v>3.65</v>
      </c>
      <c r="CH94">
        <v>0.51680000000000004</v>
      </c>
      <c r="CI94">
        <v>7.75</v>
      </c>
      <c r="CJ94">
        <v>1.86</v>
      </c>
      <c r="CK94">
        <v>1.73</v>
      </c>
      <c r="CL94">
        <v>5.1192799999999998</v>
      </c>
      <c r="CM94">
        <v>1.849688</v>
      </c>
      <c r="CN94">
        <v>0</v>
      </c>
      <c r="CO94">
        <v>2.91</v>
      </c>
      <c r="CP94">
        <v>0</v>
      </c>
      <c r="CQ94">
        <v>2.24878</v>
      </c>
      <c r="CR94">
        <v>3.4</v>
      </c>
      <c r="CS94">
        <v>2.0009000000000001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66.537526999999983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106.9533</v>
      </c>
      <c r="L95">
        <v>361.36689999999999</v>
      </c>
      <c r="M95">
        <v>94.39</v>
      </c>
      <c r="N95">
        <v>120.65625</v>
      </c>
      <c r="O95">
        <v>126.47812500000001</v>
      </c>
      <c r="P95">
        <v>139.31129999999999</v>
      </c>
      <c r="Q95">
        <v>0</v>
      </c>
      <c r="R95">
        <v>23.633402</v>
      </c>
      <c r="S95">
        <v>21.678100000000001</v>
      </c>
      <c r="T95">
        <v>0</v>
      </c>
      <c r="U95">
        <v>348.97500000000002</v>
      </c>
      <c r="V95">
        <v>15.4795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26.989000000000001</v>
      </c>
      <c r="AC95">
        <v>9.9058399999999995</v>
      </c>
      <c r="AD95">
        <v>18.643799999999999</v>
      </c>
      <c r="AE95">
        <v>15.756</v>
      </c>
      <c r="AF95">
        <v>6.5454999999999997</v>
      </c>
      <c r="AG95">
        <v>41.504399999999997</v>
      </c>
      <c r="AH95">
        <v>95.539599999999993</v>
      </c>
      <c r="AI95">
        <v>0</v>
      </c>
      <c r="AJ95">
        <v>0</v>
      </c>
      <c r="AK95">
        <v>52.739400000000003</v>
      </c>
      <c r="AL95">
        <v>11.62</v>
      </c>
      <c r="AM95">
        <v>0</v>
      </c>
      <c r="AN95">
        <v>0</v>
      </c>
      <c r="AO95">
        <v>16.463999999999999</v>
      </c>
      <c r="AP95">
        <v>11.529</v>
      </c>
      <c r="AQ95">
        <v>16.055</v>
      </c>
      <c r="AR95">
        <v>5.52</v>
      </c>
      <c r="AS95">
        <v>5.3807999999999998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66.537526999999983</v>
      </c>
      <c r="BA95">
        <f t="shared" si="4"/>
        <v>1956.9634789999996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0.32555600000000001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2.16</v>
      </c>
      <c r="BQ95">
        <v>0</v>
      </c>
      <c r="BR95">
        <v>0</v>
      </c>
      <c r="BS95">
        <v>1.63</v>
      </c>
      <c r="BT95">
        <v>0.5544</v>
      </c>
      <c r="BU95">
        <v>2.8932340000000001</v>
      </c>
      <c r="BV95">
        <v>1.3481259999999999</v>
      </c>
      <c r="BW95">
        <v>0</v>
      </c>
      <c r="BX95">
        <v>4.2765000000000004</v>
      </c>
      <c r="BY95">
        <v>0.26</v>
      </c>
      <c r="BZ95">
        <v>2.6784379999999999</v>
      </c>
      <c r="CA95">
        <v>3.5355379999999998</v>
      </c>
      <c r="CB95">
        <v>1.24</v>
      </c>
      <c r="CC95">
        <v>0.41</v>
      </c>
      <c r="CD95">
        <v>1.42</v>
      </c>
      <c r="CE95">
        <v>0.79</v>
      </c>
      <c r="CF95">
        <v>0.08</v>
      </c>
      <c r="CG95">
        <v>3.65</v>
      </c>
      <c r="CH95">
        <v>0.51680000000000004</v>
      </c>
      <c r="CI95">
        <v>7.75</v>
      </c>
      <c r="CJ95">
        <v>1.86</v>
      </c>
      <c r="CK95">
        <v>1.73</v>
      </c>
      <c r="CL95">
        <v>5.1192799999999998</v>
      </c>
      <c r="CM95">
        <v>1.849688</v>
      </c>
      <c r="CN95">
        <v>0</v>
      </c>
      <c r="CO95">
        <v>2.91</v>
      </c>
      <c r="CP95">
        <v>0</v>
      </c>
      <c r="CQ95">
        <v>2.24878</v>
      </c>
      <c r="CR95">
        <v>3.4</v>
      </c>
      <c r="CS95">
        <v>2.0009000000000001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66.537526999999983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106.9533</v>
      </c>
      <c r="L96">
        <v>361.36689999999999</v>
      </c>
      <c r="M96">
        <v>94.39</v>
      </c>
      <c r="N96">
        <v>120.65625</v>
      </c>
      <c r="O96">
        <v>126.47812500000001</v>
      </c>
      <c r="P96">
        <v>139.31129999999999</v>
      </c>
      <c r="Q96">
        <v>0</v>
      </c>
      <c r="R96">
        <v>23.633402</v>
      </c>
      <c r="S96">
        <v>21.678100000000001</v>
      </c>
      <c r="T96">
        <v>0</v>
      </c>
      <c r="U96">
        <v>348.97500000000002</v>
      </c>
      <c r="V96">
        <v>15.4795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13.535600000000001</v>
      </c>
      <c r="AC96">
        <v>9.9058399999999995</v>
      </c>
      <c r="AD96">
        <v>18.643799999999999</v>
      </c>
      <c r="AE96">
        <v>15.756</v>
      </c>
      <c r="AF96">
        <v>6.5454999999999997</v>
      </c>
      <c r="AG96">
        <v>41.504399999999997</v>
      </c>
      <c r="AH96">
        <v>71.654700000000005</v>
      </c>
      <c r="AI96">
        <v>0</v>
      </c>
      <c r="AJ96">
        <v>0</v>
      </c>
      <c r="AK96">
        <v>52.739400000000003</v>
      </c>
      <c r="AL96">
        <v>11.62</v>
      </c>
      <c r="AM96">
        <v>0</v>
      </c>
      <c r="AN96">
        <v>0</v>
      </c>
      <c r="AO96">
        <v>16.463999999999999</v>
      </c>
      <c r="AP96">
        <v>11.529</v>
      </c>
      <c r="AQ96">
        <v>16.055</v>
      </c>
      <c r="AR96">
        <v>5.52</v>
      </c>
      <c r="AS96">
        <v>5.3807999999999998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66.301926999999978</v>
      </c>
      <c r="BA96">
        <f t="shared" si="4"/>
        <v>1919.3895789999995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0.32555600000000001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2.16</v>
      </c>
      <c r="BQ96">
        <v>0</v>
      </c>
      <c r="BR96">
        <v>0</v>
      </c>
      <c r="BS96">
        <v>1.63</v>
      </c>
      <c r="BT96">
        <v>0.44800000000000001</v>
      </c>
      <c r="BU96">
        <v>2.8932340000000001</v>
      </c>
      <c r="BV96">
        <v>1.3481259999999999</v>
      </c>
      <c r="BW96">
        <v>0</v>
      </c>
      <c r="BX96">
        <v>4.2765000000000004</v>
      </c>
      <c r="BY96">
        <v>0.26</v>
      </c>
      <c r="BZ96">
        <v>2.6784379999999999</v>
      </c>
      <c r="CA96">
        <v>3.5355379999999998</v>
      </c>
      <c r="CB96">
        <v>1.24</v>
      </c>
      <c r="CC96">
        <v>0.41</v>
      </c>
      <c r="CD96">
        <v>1.42</v>
      </c>
      <c r="CE96">
        <v>0.79</v>
      </c>
      <c r="CF96">
        <v>0.08</v>
      </c>
      <c r="CG96">
        <v>3.65</v>
      </c>
      <c r="CH96">
        <v>0.3876</v>
      </c>
      <c r="CI96">
        <v>7.75</v>
      </c>
      <c r="CJ96">
        <v>1.86</v>
      </c>
      <c r="CK96">
        <v>1.73</v>
      </c>
      <c r="CL96">
        <v>5.1192799999999998</v>
      </c>
      <c r="CM96">
        <v>1.849688</v>
      </c>
      <c r="CN96">
        <v>0</v>
      </c>
      <c r="CO96">
        <v>2.91</v>
      </c>
      <c r="CP96">
        <v>0</v>
      </c>
      <c r="CQ96">
        <v>2.24878</v>
      </c>
      <c r="CR96">
        <v>3.4</v>
      </c>
      <c r="CS96">
        <v>2.0009000000000001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66.301926999999978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106.9533</v>
      </c>
      <c r="L97">
        <v>361.36689999999999</v>
      </c>
      <c r="M97">
        <v>94.39</v>
      </c>
      <c r="N97">
        <v>120.65625</v>
      </c>
      <c r="O97">
        <v>126.47812500000001</v>
      </c>
      <c r="P97">
        <v>139.31129999999999</v>
      </c>
      <c r="Q97">
        <v>0</v>
      </c>
      <c r="R97">
        <v>23.633402</v>
      </c>
      <c r="S97">
        <v>21.678100000000001</v>
      </c>
      <c r="T97">
        <v>0</v>
      </c>
      <c r="U97">
        <v>348.97500000000002</v>
      </c>
      <c r="V97">
        <v>15.4795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13.535600000000001</v>
      </c>
      <c r="AC97">
        <v>9.9058399999999995</v>
      </c>
      <c r="AD97">
        <v>18.643799999999999</v>
      </c>
      <c r="AE97">
        <v>15.756</v>
      </c>
      <c r="AF97">
        <v>6.5454999999999997</v>
      </c>
      <c r="AG97">
        <v>41.504399999999997</v>
      </c>
      <c r="AH97">
        <v>71.654700000000005</v>
      </c>
      <c r="AI97">
        <v>0</v>
      </c>
      <c r="AJ97">
        <v>0</v>
      </c>
      <c r="AK97">
        <v>52.739400000000003</v>
      </c>
      <c r="AL97">
        <v>11.62</v>
      </c>
      <c r="AM97">
        <v>0</v>
      </c>
      <c r="AN97">
        <v>0</v>
      </c>
      <c r="AO97">
        <v>16.463999999999999</v>
      </c>
      <c r="AP97">
        <v>11.529</v>
      </c>
      <c r="AQ97">
        <v>16.055</v>
      </c>
      <c r="AR97">
        <v>5.52</v>
      </c>
      <c r="AS97">
        <v>5.3807999999999998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66.301926999999978</v>
      </c>
      <c r="BA97">
        <f t="shared" si="4"/>
        <v>1919.3895789999995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0.32555600000000001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2.16</v>
      </c>
      <c r="BQ97">
        <v>0</v>
      </c>
      <c r="BR97">
        <v>0</v>
      </c>
      <c r="BS97">
        <v>1.63</v>
      </c>
      <c r="BT97">
        <v>0.44800000000000001</v>
      </c>
      <c r="BU97">
        <v>2.8932340000000001</v>
      </c>
      <c r="BV97">
        <v>1.3481259999999999</v>
      </c>
      <c r="BW97">
        <v>0</v>
      </c>
      <c r="BX97">
        <v>4.2765000000000004</v>
      </c>
      <c r="BY97">
        <v>0.26</v>
      </c>
      <c r="BZ97">
        <v>2.6784379999999999</v>
      </c>
      <c r="CA97">
        <v>3.5355379999999998</v>
      </c>
      <c r="CB97">
        <v>1.24</v>
      </c>
      <c r="CC97">
        <v>0.41</v>
      </c>
      <c r="CD97">
        <v>1.42</v>
      </c>
      <c r="CE97">
        <v>0.79</v>
      </c>
      <c r="CF97">
        <v>0.08</v>
      </c>
      <c r="CG97">
        <v>3.65</v>
      </c>
      <c r="CH97">
        <v>0.3876</v>
      </c>
      <c r="CI97">
        <v>7.75</v>
      </c>
      <c r="CJ97">
        <v>1.86</v>
      </c>
      <c r="CK97">
        <v>1.73</v>
      </c>
      <c r="CL97">
        <v>5.1192799999999998</v>
      </c>
      <c r="CM97">
        <v>1.849688</v>
      </c>
      <c r="CN97">
        <v>0</v>
      </c>
      <c r="CO97">
        <v>2.91</v>
      </c>
      <c r="CP97">
        <v>0</v>
      </c>
      <c r="CQ97">
        <v>2.24878</v>
      </c>
      <c r="CR97">
        <v>3.4</v>
      </c>
      <c r="CS97">
        <v>2.0009000000000001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66.301926999999978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106.9533</v>
      </c>
      <c r="L98">
        <v>331.36689999999999</v>
      </c>
      <c r="M98">
        <v>94.39</v>
      </c>
      <c r="N98">
        <v>120.65625</v>
      </c>
      <c r="O98">
        <v>126.47812500000001</v>
      </c>
      <c r="P98">
        <v>139.31129999999999</v>
      </c>
      <c r="Q98">
        <v>0</v>
      </c>
      <c r="R98">
        <v>23.633402</v>
      </c>
      <c r="S98">
        <v>21.678100000000001</v>
      </c>
      <c r="T98">
        <v>0</v>
      </c>
      <c r="U98">
        <v>348.97500000000002</v>
      </c>
      <c r="V98">
        <v>15.4795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13.535600000000001</v>
      </c>
      <c r="AC98">
        <v>0</v>
      </c>
      <c r="AD98">
        <v>18.643799999999999</v>
      </c>
      <c r="AE98">
        <v>15.756</v>
      </c>
      <c r="AF98">
        <v>6.5454999999999997</v>
      </c>
      <c r="AG98">
        <v>41.504399999999997</v>
      </c>
      <c r="AH98">
        <v>71.654700000000005</v>
      </c>
      <c r="AI98">
        <v>0</v>
      </c>
      <c r="AJ98">
        <v>0</v>
      </c>
      <c r="AK98">
        <v>52.739400000000003</v>
      </c>
      <c r="AL98">
        <v>11.62</v>
      </c>
      <c r="AM98">
        <v>0</v>
      </c>
      <c r="AN98">
        <v>0</v>
      </c>
      <c r="AO98">
        <v>16.463999999999999</v>
      </c>
      <c r="AP98">
        <v>11.529</v>
      </c>
      <c r="AQ98">
        <v>16.055</v>
      </c>
      <c r="AR98">
        <v>5.52</v>
      </c>
      <c r="AS98">
        <v>5.3807999999999998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66.301926999999978</v>
      </c>
      <c r="BA98">
        <f t="shared" si="4"/>
        <v>1879.4837389999996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0.32555600000000001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2.16</v>
      </c>
      <c r="BQ98">
        <v>0</v>
      </c>
      <c r="BR98">
        <v>0</v>
      </c>
      <c r="BS98">
        <v>1.63</v>
      </c>
      <c r="BT98">
        <v>0.44800000000000001</v>
      </c>
      <c r="BU98">
        <v>2.8932340000000001</v>
      </c>
      <c r="BV98">
        <v>1.3481259999999999</v>
      </c>
      <c r="BW98">
        <v>0</v>
      </c>
      <c r="BX98">
        <v>4.2765000000000004</v>
      </c>
      <c r="BY98">
        <v>0.26</v>
      </c>
      <c r="BZ98">
        <v>2.6784379999999999</v>
      </c>
      <c r="CA98">
        <v>3.5355379999999998</v>
      </c>
      <c r="CB98">
        <v>1.24</v>
      </c>
      <c r="CC98">
        <v>0.41</v>
      </c>
      <c r="CD98">
        <v>1.42</v>
      </c>
      <c r="CE98">
        <v>0.79</v>
      </c>
      <c r="CF98">
        <v>0.08</v>
      </c>
      <c r="CG98">
        <v>3.65</v>
      </c>
      <c r="CH98">
        <v>0.3876</v>
      </c>
      <c r="CI98">
        <v>7.75</v>
      </c>
      <c r="CJ98">
        <v>1.86</v>
      </c>
      <c r="CK98">
        <v>1.73</v>
      </c>
      <c r="CL98">
        <v>5.1192799999999998</v>
      </c>
      <c r="CM98">
        <v>1.849688</v>
      </c>
      <c r="CN98">
        <v>0</v>
      </c>
      <c r="CO98">
        <v>2.91</v>
      </c>
      <c r="CP98">
        <v>0</v>
      </c>
      <c r="CQ98">
        <v>2.24878</v>
      </c>
      <c r="CR98">
        <v>3.4</v>
      </c>
      <c r="CS98">
        <v>2.0009000000000001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66.301926999999978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3.14E-3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2.7328472012499967</v>
      </c>
      <c r="L99">
        <f t="shared" si="6"/>
        <v>8.4379259250000125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3.3434711999999958</v>
      </c>
      <c r="Q99">
        <f t="shared" si="6"/>
        <v>0</v>
      </c>
      <c r="R99">
        <f t="shared" si="6"/>
        <v>0.59060611524999973</v>
      </c>
      <c r="S99">
        <f t="shared" si="6"/>
        <v>0.48743485900000044</v>
      </c>
      <c r="T99">
        <f t="shared" si="6"/>
        <v>0</v>
      </c>
      <c r="U99">
        <f t="shared" si="6"/>
        <v>8.3753999999999849</v>
      </c>
      <c r="V99">
        <f t="shared" si="6"/>
        <v>0.37797972574999983</v>
      </c>
      <c r="W99">
        <f t="shared" si="6"/>
        <v>0.92191587524999996</v>
      </c>
      <c r="X99">
        <f t="shared" si="6"/>
        <v>3.3262520249999996</v>
      </c>
      <c r="Y99">
        <f t="shared" si="6"/>
        <v>0</v>
      </c>
      <c r="Z99">
        <f t="shared" si="6"/>
        <v>0.13445685000000007</v>
      </c>
      <c r="AA99">
        <f t="shared" si="6"/>
        <v>0.15799920999999997</v>
      </c>
      <c r="AB99">
        <f t="shared" si="6"/>
        <v>0.30727044999999997</v>
      </c>
      <c r="AC99">
        <f t="shared" si="6"/>
        <v>0.22783432000000012</v>
      </c>
      <c r="AD99">
        <f t="shared" si="6"/>
        <v>0.57832527200000039</v>
      </c>
      <c r="AE99">
        <f t="shared" si="6"/>
        <v>0.67523388400000028</v>
      </c>
      <c r="AF99">
        <f t="shared" si="6"/>
        <v>0.21932459999999998</v>
      </c>
      <c r="AG99">
        <f t="shared" si="6"/>
        <v>0.99610559999999793</v>
      </c>
      <c r="AH99">
        <f t="shared" si="6"/>
        <v>1.3867988750000004</v>
      </c>
      <c r="AI99">
        <f t="shared" si="6"/>
        <v>0.14235274999999997</v>
      </c>
      <c r="AJ99">
        <f t="shared" si="6"/>
        <v>0</v>
      </c>
      <c r="AK99">
        <f t="shared" si="6"/>
        <v>1.2657456000000009</v>
      </c>
      <c r="AL99">
        <f t="shared" si="6"/>
        <v>0.51999499999999965</v>
      </c>
      <c r="AM99">
        <f t="shared" si="6"/>
        <v>8.1833180000000005E-2</v>
      </c>
      <c r="AN99">
        <f t="shared" si="6"/>
        <v>0</v>
      </c>
      <c r="AO99">
        <f t="shared" si="6"/>
        <v>0.42291900000000038</v>
      </c>
      <c r="AP99">
        <f t="shared" si="6"/>
        <v>0.28130759999999994</v>
      </c>
      <c r="AQ99">
        <f t="shared" si="6"/>
        <v>0.46150000000000019</v>
      </c>
      <c r="AR99">
        <f t="shared" si="6"/>
        <v>0.25612800000000019</v>
      </c>
      <c r="AS99">
        <f t="shared" si="6"/>
        <v>0.22989468000000027</v>
      </c>
      <c r="AT99">
        <f t="shared" si="6"/>
        <v>0.34302441199999945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1.6021101690000006</v>
      </c>
      <c r="BA99">
        <f t="shared" si="4"/>
        <v>47.083717378499991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7.8133439999999894E-3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4.8000000000000001E-2</v>
      </c>
      <c r="BP99">
        <f t="shared" si="7"/>
        <v>5.1839999999999935E-2</v>
      </c>
      <c r="BQ99">
        <f t="shared" si="7"/>
        <v>0</v>
      </c>
      <c r="BR99">
        <f t="shared" si="7"/>
        <v>3.3468600000000005E-3</v>
      </c>
      <c r="BS99">
        <f t="shared" si="7"/>
        <v>3.9119999999999946E-2</v>
      </c>
      <c r="BT99">
        <f t="shared" si="7"/>
        <v>7.6999999999999994E-3</v>
      </c>
      <c r="BU99">
        <f t="shared" si="7"/>
        <v>6.9437616000000119E-2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6.2400000000000112E-3</v>
      </c>
      <c r="BZ99">
        <f t="shared" si="7"/>
        <v>6.4282512E-2</v>
      </c>
      <c r="CA99">
        <f t="shared" si="7"/>
        <v>8.4852911999999892E-2</v>
      </c>
      <c r="CB99">
        <f t="shared" si="7"/>
        <v>2.9892499999999957E-2</v>
      </c>
      <c r="CC99">
        <f t="shared" si="7"/>
        <v>1.0422499999999993E-2</v>
      </c>
      <c r="CD99">
        <f t="shared" si="7"/>
        <v>3.5034999999999983E-2</v>
      </c>
      <c r="CE99">
        <f t="shared" si="7"/>
        <v>2.5907500000000045E-2</v>
      </c>
      <c r="CF99">
        <f t="shared" si="7"/>
        <v>1.9400000000000008E-3</v>
      </c>
      <c r="CG99">
        <f t="shared" si="7"/>
        <v>8.7599999999999928E-2</v>
      </c>
      <c r="CH99">
        <f t="shared" si="7"/>
        <v>7.5059500000000069E-3</v>
      </c>
      <c r="CI99">
        <f t="shared" si="7"/>
        <v>0.186</v>
      </c>
      <c r="CJ99">
        <f t="shared" si="7"/>
        <v>4.4640000000000082E-2</v>
      </c>
      <c r="CK99">
        <f t="shared" si="7"/>
        <v>4.1519999999999967E-2</v>
      </c>
      <c r="CL99">
        <f t="shared" si="7"/>
        <v>0.12659073499999995</v>
      </c>
      <c r="CM99">
        <f t="shared" si="7"/>
        <v>4.4392511999999912E-2</v>
      </c>
      <c r="CN99">
        <f t="shared" si="7"/>
        <v>0</v>
      </c>
      <c r="CO99">
        <f t="shared" si="7"/>
        <v>6.9839999999999985E-2</v>
      </c>
      <c r="CP99">
        <f t="shared" si="7"/>
        <v>0</v>
      </c>
      <c r="CQ99">
        <f t="shared" si="7"/>
        <v>5.3970720000000069E-2</v>
      </c>
      <c r="CR99">
        <f t="shared" si="7"/>
        <v>8.159999999999995E-2</v>
      </c>
      <c r="CS99">
        <f t="shared" si="7"/>
        <v>4.8021600000000025E-2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1.6021101690000006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99.174914000000001</v>
      </c>
      <c r="L3">
        <v>270.780644</v>
      </c>
      <c r="M3">
        <v>90.925887000000003</v>
      </c>
      <c r="N3">
        <v>116.228166</v>
      </c>
      <c r="O3">
        <v>121.836378</v>
      </c>
      <c r="P3">
        <v>134.19857500000001</v>
      </c>
      <c r="Q3">
        <v>0</v>
      </c>
      <c r="R3">
        <v>22.789228999999999</v>
      </c>
      <c r="S3">
        <v>20.882514</v>
      </c>
      <c r="T3">
        <v>0</v>
      </c>
      <c r="U3">
        <v>336.167618</v>
      </c>
      <c r="V3">
        <v>14.911402000000001</v>
      </c>
      <c r="W3">
        <v>44.696233999999997</v>
      </c>
      <c r="X3">
        <v>142.10180199999999</v>
      </c>
      <c r="Y3">
        <v>0</v>
      </c>
      <c r="Z3">
        <v>0</v>
      </c>
      <c r="AA3">
        <v>0</v>
      </c>
      <c r="AB3">
        <v>12.933266</v>
      </c>
      <c r="AC3">
        <v>9.5422960000000003</v>
      </c>
      <c r="AD3">
        <v>17.959572999999999</v>
      </c>
      <c r="AE3">
        <v>30.355509999999999</v>
      </c>
      <c r="AF3">
        <v>6.3052799999999998</v>
      </c>
      <c r="AG3">
        <v>39.981189000000001</v>
      </c>
      <c r="AH3">
        <v>69.024973000000003</v>
      </c>
      <c r="AI3">
        <v>0</v>
      </c>
      <c r="AJ3">
        <v>0</v>
      </c>
      <c r="AK3">
        <v>50.803863999999997</v>
      </c>
      <c r="AL3">
        <v>11.193546</v>
      </c>
      <c r="AM3">
        <v>0</v>
      </c>
      <c r="AN3">
        <v>0</v>
      </c>
      <c r="AO3">
        <v>17.559031999999998</v>
      </c>
      <c r="AP3">
        <v>12.58667</v>
      </c>
      <c r="AQ3">
        <v>15.465782000000001</v>
      </c>
      <c r="AR3">
        <v>51.047193999999998</v>
      </c>
      <c r="AS3">
        <v>25.916623000000001</v>
      </c>
      <c r="AT3">
        <v>12.748652999999999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64.950731000000005</v>
      </c>
      <c r="BA3">
        <f>SUM(B3:AZ3)</f>
        <v>1863.0675450000001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0.313608</v>
      </c>
      <c r="BJ3">
        <v>0</v>
      </c>
      <c r="BK3">
        <v>0</v>
      </c>
      <c r="BL3">
        <v>0</v>
      </c>
      <c r="BM3">
        <v>0</v>
      </c>
      <c r="BN3">
        <v>0</v>
      </c>
      <c r="BO3">
        <v>1.93</v>
      </c>
      <c r="BP3">
        <v>2.08</v>
      </c>
      <c r="BQ3">
        <v>0</v>
      </c>
      <c r="BR3">
        <v>0</v>
      </c>
      <c r="BS3">
        <v>1.57</v>
      </c>
      <c r="BT3">
        <v>0.53405400000000003</v>
      </c>
      <c r="BU3">
        <v>2.7870520000000001</v>
      </c>
      <c r="BV3">
        <v>1.2986500000000001</v>
      </c>
      <c r="BW3">
        <v>0</v>
      </c>
      <c r="BX3">
        <v>4.1195519999999997</v>
      </c>
      <c r="BY3">
        <v>0.25</v>
      </c>
      <c r="BZ3">
        <v>2.580139</v>
      </c>
      <c r="CA3">
        <v>3.4057840000000001</v>
      </c>
      <c r="CB3">
        <v>1.19</v>
      </c>
      <c r="CC3">
        <v>0.45</v>
      </c>
      <c r="CD3">
        <v>1.41</v>
      </c>
      <c r="CE3">
        <v>1.42</v>
      </c>
      <c r="CF3">
        <v>0.08</v>
      </c>
      <c r="CG3">
        <v>3.52</v>
      </c>
      <c r="CH3">
        <v>0.37337500000000001</v>
      </c>
      <c r="CI3">
        <v>7.47</v>
      </c>
      <c r="CJ3">
        <v>1.79</v>
      </c>
      <c r="CK3">
        <v>1.67</v>
      </c>
      <c r="CL3">
        <v>5.1426489999999996</v>
      </c>
      <c r="CM3">
        <v>1.7818039999999999</v>
      </c>
      <c r="CN3">
        <v>0</v>
      </c>
      <c r="CO3">
        <v>2.8</v>
      </c>
      <c r="CP3">
        <v>0</v>
      </c>
      <c r="CQ3">
        <v>2.1662499999999998</v>
      </c>
      <c r="CR3">
        <v>3.28</v>
      </c>
      <c r="CS3">
        <v>1.927467</v>
      </c>
      <c r="CT3">
        <v>1.8561380000000001</v>
      </c>
      <c r="CU3">
        <v>1.8721140000000001</v>
      </c>
      <c r="CV3">
        <v>2.5972979999999999</v>
      </c>
      <c r="CW3">
        <v>1.284797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64.950731000000005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99.174914000000001</v>
      </c>
      <c r="L4">
        <v>270.780644</v>
      </c>
      <c r="M4">
        <v>90.925887000000003</v>
      </c>
      <c r="N4">
        <v>116.228166</v>
      </c>
      <c r="O4">
        <v>121.836378</v>
      </c>
      <c r="P4">
        <v>134.19857500000001</v>
      </c>
      <c r="Q4">
        <v>0</v>
      </c>
      <c r="R4">
        <v>22.789228999999999</v>
      </c>
      <c r="S4">
        <v>14.135745999999999</v>
      </c>
      <c r="T4">
        <v>0</v>
      </c>
      <c r="U4">
        <v>336.167618</v>
      </c>
      <c r="V4">
        <v>14.911402000000001</v>
      </c>
      <c r="W4">
        <v>44.696233999999997</v>
      </c>
      <c r="X4">
        <v>142.10180199999999</v>
      </c>
      <c r="Y4">
        <v>0</v>
      </c>
      <c r="Z4">
        <v>0</v>
      </c>
      <c r="AA4">
        <v>0</v>
      </c>
      <c r="AB4">
        <v>12.933266</v>
      </c>
      <c r="AC4">
        <v>9.5422960000000003</v>
      </c>
      <c r="AD4">
        <v>17.959572999999999</v>
      </c>
      <c r="AE4">
        <v>30.355509999999999</v>
      </c>
      <c r="AF4">
        <v>6.3052799999999998</v>
      </c>
      <c r="AG4">
        <v>39.981189000000001</v>
      </c>
      <c r="AH4">
        <v>37.260444</v>
      </c>
      <c r="AI4">
        <v>0</v>
      </c>
      <c r="AJ4">
        <v>0</v>
      </c>
      <c r="AK4">
        <v>50.803863999999997</v>
      </c>
      <c r="AL4">
        <v>11.193546</v>
      </c>
      <c r="AM4">
        <v>0</v>
      </c>
      <c r="AN4">
        <v>0</v>
      </c>
      <c r="AO4">
        <v>17.559031999999998</v>
      </c>
      <c r="AP4">
        <v>12.58667</v>
      </c>
      <c r="AQ4">
        <v>15.465782000000001</v>
      </c>
      <c r="AR4">
        <v>51.047193999999998</v>
      </c>
      <c r="AS4">
        <v>25.916623000000001</v>
      </c>
      <c r="AT4">
        <v>10.655661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64.511659000000009</v>
      </c>
      <c r="BA4">
        <f t="shared" ref="BA4:BA67" si="1">SUM(B4:AZ4)</f>
        <v>1822.0241840000001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0.313608</v>
      </c>
      <c r="BJ4">
        <v>0</v>
      </c>
      <c r="BK4">
        <v>0</v>
      </c>
      <c r="BL4">
        <v>0</v>
      </c>
      <c r="BM4">
        <v>0</v>
      </c>
      <c r="BN4">
        <v>0</v>
      </c>
      <c r="BO4">
        <v>1.93</v>
      </c>
      <c r="BP4">
        <v>2.08</v>
      </c>
      <c r="BQ4">
        <v>0</v>
      </c>
      <c r="BR4">
        <v>0</v>
      </c>
      <c r="BS4">
        <v>1.57</v>
      </c>
      <c r="BT4">
        <v>0.26702700000000001</v>
      </c>
      <c r="BU4">
        <v>2.7870520000000001</v>
      </c>
      <c r="BV4">
        <v>1.2986500000000001</v>
      </c>
      <c r="BW4">
        <v>0</v>
      </c>
      <c r="BX4">
        <v>4.1195519999999997</v>
      </c>
      <c r="BY4">
        <v>0.25</v>
      </c>
      <c r="BZ4">
        <v>2.580139</v>
      </c>
      <c r="CA4">
        <v>3.4057840000000001</v>
      </c>
      <c r="CB4">
        <v>1.19</v>
      </c>
      <c r="CC4">
        <v>0.45</v>
      </c>
      <c r="CD4">
        <v>1.41</v>
      </c>
      <c r="CE4">
        <v>1.42</v>
      </c>
      <c r="CF4">
        <v>0.08</v>
      </c>
      <c r="CG4">
        <v>3.52</v>
      </c>
      <c r="CH4">
        <v>0.20133000000000001</v>
      </c>
      <c r="CI4">
        <v>7.47</v>
      </c>
      <c r="CJ4">
        <v>1.79</v>
      </c>
      <c r="CK4">
        <v>1.67</v>
      </c>
      <c r="CL4">
        <v>5.1426489999999996</v>
      </c>
      <c r="CM4">
        <v>1.7818039999999999</v>
      </c>
      <c r="CN4">
        <v>0</v>
      </c>
      <c r="CO4">
        <v>2.8</v>
      </c>
      <c r="CP4">
        <v>0</v>
      </c>
      <c r="CQ4">
        <v>2.1662499999999998</v>
      </c>
      <c r="CR4">
        <v>3.28</v>
      </c>
      <c r="CS4">
        <v>1.927467</v>
      </c>
      <c r="CT4">
        <v>1.8561380000000001</v>
      </c>
      <c r="CU4">
        <v>1.8721140000000001</v>
      </c>
      <c r="CV4">
        <v>2.5972979999999999</v>
      </c>
      <c r="CW4">
        <v>1.284797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64.511659000000009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99.174914000000001</v>
      </c>
      <c r="L5">
        <v>270.780644</v>
      </c>
      <c r="M5">
        <v>90.925887000000003</v>
      </c>
      <c r="N5">
        <v>116.228166</v>
      </c>
      <c r="O5">
        <v>121.836378</v>
      </c>
      <c r="P5">
        <v>134.19857500000001</v>
      </c>
      <c r="Q5">
        <v>0</v>
      </c>
      <c r="R5">
        <v>22.789228999999999</v>
      </c>
      <c r="S5">
        <v>14.126347000000001</v>
      </c>
      <c r="T5">
        <v>0</v>
      </c>
      <c r="U5">
        <v>336.167618</v>
      </c>
      <c r="V5">
        <v>14.911402000000001</v>
      </c>
      <c r="W5">
        <v>44.696233999999997</v>
      </c>
      <c r="X5">
        <v>142.10180199999999</v>
      </c>
      <c r="Y5">
        <v>0</v>
      </c>
      <c r="Z5">
        <v>0</v>
      </c>
      <c r="AA5">
        <v>0</v>
      </c>
      <c r="AB5">
        <v>12.933266</v>
      </c>
      <c r="AC5">
        <v>0</v>
      </c>
      <c r="AD5">
        <v>17.959572999999999</v>
      </c>
      <c r="AE5">
        <v>30.355509999999999</v>
      </c>
      <c r="AF5">
        <v>6.3052799999999998</v>
      </c>
      <c r="AG5">
        <v>39.981189000000001</v>
      </c>
      <c r="AH5">
        <v>37.260444</v>
      </c>
      <c r="AI5">
        <v>0</v>
      </c>
      <c r="AJ5">
        <v>0</v>
      </c>
      <c r="AK5">
        <v>50.803863999999997</v>
      </c>
      <c r="AL5">
        <v>11.193546</v>
      </c>
      <c r="AM5">
        <v>0</v>
      </c>
      <c r="AN5">
        <v>0</v>
      </c>
      <c r="AO5">
        <v>17.559031999999998</v>
      </c>
      <c r="AP5">
        <v>12.58667</v>
      </c>
      <c r="AQ5">
        <v>0</v>
      </c>
      <c r="AR5">
        <v>3.1904499999999998</v>
      </c>
      <c r="AS5">
        <v>25.916623000000001</v>
      </c>
      <c r="AT5">
        <v>14.446417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64.184632000000008</v>
      </c>
      <c r="BA5">
        <f t="shared" si="1"/>
        <v>1752.6136920000001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0.313608</v>
      </c>
      <c r="BJ5">
        <v>0</v>
      </c>
      <c r="BK5">
        <v>0</v>
      </c>
      <c r="BL5">
        <v>0</v>
      </c>
      <c r="BM5">
        <v>0</v>
      </c>
      <c r="BN5">
        <v>0</v>
      </c>
      <c r="BO5">
        <v>1.93</v>
      </c>
      <c r="BP5">
        <v>2.08</v>
      </c>
      <c r="BQ5">
        <v>0</v>
      </c>
      <c r="BR5">
        <v>0</v>
      </c>
      <c r="BS5">
        <v>1.57</v>
      </c>
      <c r="BT5">
        <v>0</v>
      </c>
      <c r="BU5">
        <v>2.7870520000000001</v>
      </c>
      <c r="BV5">
        <v>1.2986500000000001</v>
      </c>
      <c r="BW5">
        <v>0</v>
      </c>
      <c r="BX5">
        <v>4.1195519999999997</v>
      </c>
      <c r="BY5">
        <v>0.25</v>
      </c>
      <c r="BZ5">
        <v>2.580139</v>
      </c>
      <c r="CA5">
        <v>3.4057840000000001</v>
      </c>
      <c r="CB5">
        <v>1.19</v>
      </c>
      <c r="CC5">
        <v>0.39</v>
      </c>
      <c r="CD5">
        <v>1.41</v>
      </c>
      <c r="CE5">
        <v>1.42</v>
      </c>
      <c r="CF5">
        <v>0.08</v>
      </c>
      <c r="CG5">
        <v>3.52</v>
      </c>
      <c r="CH5">
        <v>0.20133000000000001</v>
      </c>
      <c r="CI5">
        <v>7.47</v>
      </c>
      <c r="CJ5">
        <v>1.79</v>
      </c>
      <c r="CK5">
        <v>1.67</v>
      </c>
      <c r="CL5">
        <v>5.1426489999999996</v>
      </c>
      <c r="CM5">
        <v>1.7818039999999999</v>
      </c>
      <c r="CN5">
        <v>0</v>
      </c>
      <c r="CO5">
        <v>2.8</v>
      </c>
      <c r="CP5">
        <v>0</v>
      </c>
      <c r="CQ5">
        <v>2.1662499999999998</v>
      </c>
      <c r="CR5">
        <v>3.28</v>
      </c>
      <c r="CS5">
        <v>1.927467</v>
      </c>
      <c r="CT5">
        <v>1.8561380000000001</v>
      </c>
      <c r="CU5">
        <v>1.8721140000000001</v>
      </c>
      <c r="CV5">
        <v>2.5972979999999999</v>
      </c>
      <c r="CW5">
        <v>1.284797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64.184632000000008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96.33</v>
      </c>
      <c r="L6">
        <v>270.780644</v>
      </c>
      <c r="M6">
        <v>90.925887000000003</v>
      </c>
      <c r="N6">
        <v>116.228166</v>
      </c>
      <c r="O6">
        <v>121.836378</v>
      </c>
      <c r="P6">
        <v>134.19857500000001</v>
      </c>
      <c r="Q6">
        <v>0</v>
      </c>
      <c r="R6">
        <v>22.379650999999999</v>
      </c>
      <c r="S6">
        <v>14.126347000000001</v>
      </c>
      <c r="T6">
        <v>0</v>
      </c>
      <c r="U6">
        <v>336.167618</v>
      </c>
      <c r="V6">
        <v>8.7789380000000001</v>
      </c>
      <c r="W6">
        <v>44.696233999999997</v>
      </c>
      <c r="X6">
        <v>142.10180199999999</v>
      </c>
      <c r="Y6">
        <v>0</v>
      </c>
      <c r="Z6">
        <v>0</v>
      </c>
      <c r="AA6">
        <v>0</v>
      </c>
      <c r="AB6">
        <v>12.933266</v>
      </c>
      <c r="AC6">
        <v>0</v>
      </c>
      <c r="AD6">
        <v>17.959572999999999</v>
      </c>
      <c r="AE6">
        <v>30.355509999999999</v>
      </c>
      <c r="AF6">
        <v>6.3052799999999998</v>
      </c>
      <c r="AG6">
        <v>39.981189000000001</v>
      </c>
      <c r="AH6">
        <v>18.630222</v>
      </c>
      <c r="AI6">
        <v>0</v>
      </c>
      <c r="AJ6">
        <v>0</v>
      </c>
      <c r="AK6">
        <v>50.803863999999997</v>
      </c>
      <c r="AL6">
        <v>11.193546</v>
      </c>
      <c r="AM6">
        <v>0</v>
      </c>
      <c r="AN6">
        <v>0</v>
      </c>
      <c r="AO6">
        <v>17.559031999999998</v>
      </c>
      <c r="AP6">
        <v>12.58667</v>
      </c>
      <c r="AQ6">
        <v>0</v>
      </c>
      <c r="AR6">
        <v>3.1904499999999998</v>
      </c>
      <c r="AS6">
        <v>25.916623000000001</v>
      </c>
      <c r="AT6">
        <v>10.71585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64.083967000000001</v>
      </c>
      <c r="BA6">
        <f t="shared" si="1"/>
        <v>1720.7652820000001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0.313608</v>
      </c>
      <c r="BJ6">
        <v>0</v>
      </c>
      <c r="BK6">
        <v>0</v>
      </c>
      <c r="BL6">
        <v>0</v>
      </c>
      <c r="BM6">
        <v>0</v>
      </c>
      <c r="BN6">
        <v>0</v>
      </c>
      <c r="BO6">
        <v>1.93</v>
      </c>
      <c r="BP6">
        <v>2.08</v>
      </c>
      <c r="BQ6">
        <v>0</v>
      </c>
      <c r="BR6">
        <v>0</v>
      </c>
      <c r="BS6">
        <v>1.57</v>
      </c>
      <c r="BT6">
        <v>0</v>
      </c>
      <c r="BU6">
        <v>2.7870520000000001</v>
      </c>
      <c r="BV6">
        <v>1.2986500000000001</v>
      </c>
      <c r="BW6">
        <v>0</v>
      </c>
      <c r="BX6">
        <v>4.1195519999999997</v>
      </c>
      <c r="BY6">
        <v>0.25</v>
      </c>
      <c r="BZ6">
        <v>2.580139</v>
      </c>
      <c r="CA6">
        <v>3.4057840000000001</v>
      </c>
      <c r="CB6">
        <v>1.19</v>
      </c>
      <c r="CC6">
        <v>0.39</v>
      </c>
      <c r="CD6">
        <v>1.41</v>
      </c>
      <c r="CE6">
        <v>1.42</v>
      </c>
      <c r="CF6">
        <v>0.08</v>
      </c>
      <c r="CG6">
        <v>3.52</v>
      </c>
      <c r="CH6">
        <v>0.100665</v>
      </c>
      <c r="CI6">
        <v>7.47</v>
      </c>
      <c r="CJ6">
        <v>1.79</v>
      </c>
      <c r="CK6">
        <v>1.67</v>
      </c>
      <c r="CL6">
        <v>5.1426489999999996</v>
      </c>
      <c r="CM6">
        <v>1.7818039999999999</v>
      </c>
      <c r="CN6">
        <v>0</v>
      </c>
      <c r="CO6">
        <v>2.8</v>
      </c>
      <c r="CP6">
        <v>0</v>
      </c>
      <c r="CQ6">
        <v>2.1662499999999998</v>
      </c>
      <c r="CR6">
        <v>3.28</v>
      </c>
      <c r="CS6">
        <v>1.927467</v>
      </c>
      <c r="CT6">
        <v>1.8561380000000001</v>
      </c>
      <c r="CU6">
        <v>1.8721140000000001</v>
      </c>
      <c r="CV6">
        <v>2.5972979999999999</v>
      </c>
      <c r="CW6">
        <v>1.284797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64.083967000000001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96.33</v>
      </c>
      <c r="L7">
        <v>270.780644</v>
      </c>
      <c r="M7">
        <v>90.925887000000003</v>
      </c>
      <c r="N7">
        <v>116.228166</v>
      </c>
      <c r="O7">
        <v>121.836378</v>
      </c>
      <c r="P7">
        <v>134.19857500000001</v>
      </c>
      <c r="Q7">
        <v>0</v>
      </c>
      <c r="R7">
        <v>22.789228999999999</v>
      </c>
      <c r="S7">
        <v>14.126347000000001</v>
      </c>
      <c r="T7">
        <v>0</v>
      </c>
      <c r="U7">
        <v>336.167618</v>
      </c>
      <c r="V7">
        <v>8.7789380000000001</v>
      </c>
      <c r="W7">
        <v>44.696233999999997</v>
      </c>
      <c r="X7">
        <v>142.10180199999999</v>
      </c>
      <c r="Y7">
        <v>0</v>
      </c>
      <c r="Z7">
        <v>0</v>
      </c>
      <c r="AA7">
        <v>0</v>
      </c>
      <c r="AB7">
        <v>12.933266</v>
      </c>
      <c r="AC7">
        <v>0</v>
      </c>
      <c r="AD7">
        <v>17.959572999999999</v>
      </c>
      <c r="AE7">
        <v>30.355509999999999</v>
      </c>
      <c r="AF7">
        <v>6.3052799999999998</v>
      </c>
      <c r="AG7">
        <v>39.981189000000001</v>
      </c>
      <c r="AH7">
        <v>18.630222</v>
      </c>
      <c r="AI7">
        <v>0</v>
      </c>
      <c r="AJ7">
        <v>0</v>
      </c>
      <c r="AK7">
        <v>50.803863999999997</v>
      </c>
      <c r="AL7">
        <v>11.193546</v>
      </c>
      <c r="AM7">
        <v>0</v>
      </c>
      <c r="AN7">
        <v>0</v>
      </c>
      <c r="AO7">
        <v>17.559031999999998</v>
      </c>
      <c r="AP7">
        <v>12.58667</v>
      </c>
      <c r="AQ7">
        <v>0</v>
      </c>
      <c r="AR7">
        <v>3.1904499999999998</v>
      </c>
      <c r="AS7">
        <v>25.916623000000001</v>
      </c>
      <c r="AT7">
        <v>9.1759190000000004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64.083967000000001</v>
      </c>
      <c r="BA7">
        <f t="shared" si="1"/>
        <v>1719.6349290000001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0.313608</v>
      </c>
      <c r="BJ7">
        <v>0</v>
      </c>
      <c r="BK7">
        <v>0</v>
      </c>
      <c r="BL7">
        <v>0</v>
      </c>
      <c r="BM7">
        <v>0</v>
      </c>
      <c r="BN7">
        <v>0</v>
      </c>
      <c r="BO7">
        <v>1.93</v>
      </c>
      <c r="BP7">
        <v>2.08</v>
      </c>
      <c r="BQ7">
        <v>0</v>
      </c>
      <c r="BR7">
        <v>0</v>
      </c>
      <c r="BS7">
        <v>1.57</v>
      </c>
      <c r="BT7">
        <v>0</v>
      </c>
      <c r="BU7">
        <v>2.7870520000000001</v>
      </c>
      <c r="BV7">
        <v>1.2986500000000001</v>
      </c>
      <c r="BW7">
        <v>0</v>
      </c>
      <c r="BX7">
        <v>4.1195519999999997</v>
      </c>
      <c r="BY7">
        <v>0.25</v>
      </c>
      <c r="BZ7">
        <v>2.580139</v>
      </c>
      <c r="CA7">
        <v>3.4057840000000001</v>
      </c>
      <c r="CB7">
        <v>1.19</v>
      </c>
      <c r="CC7">
        <v>0.39</v>
      </c>
      <c r="CD7">
        <v>1.41</v>
      </c>
      <c r="CE7">
        <v>1.42</v>
      </c>
      <c r="CF7">
        <v>0.08</v>
      </c>
      <c r="CG7">
        <v>3.52</v>
      </c>
      <c r="CH7">
        <v>0.100665</v>
      </c>
      <c r="CI7">
        <v>7.47</v>
      </c>
      <c r="CJ7">
        <v>1.79</v>
      </c>
      <c r="CK7">
        <v>1.67</v>
      </c>
      <c r="CL7">
        <v>5.1426489999999996</v>
      </c>
      <c r="CM7">
        <v>1.7818039999999999</v>
      </c>
      <c r="CN7">
        <v>0</v>
      </c>
      <c r="CO7">
        <v>2.8</v>
      </c>
      <c r="CP7">
        <v>0</v>
      </c>
      <c r="CQ7">
        <v>2.1662499999999998</v>
      </c>
      <c r="CR7">
        <v>3.28</v>
      </c>
      <c r="CS7">
        <v>1.927467</v>
      </c>
      <c r="CT7">
        <v>1.8561380000000001</v>
      </c>
      <c r="CU7">
        <v>1.8721140000000001</v>
      </c>
      <c r="CV7">
        <v>2.5972979999999999</v>
      </c>
      <c r="CW7">
        <v>1.284797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64.083967000000001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96.33</v>
      </c>
      <c r="L8">
        <v>270.780644</v>
      </c>
      <c r="M8">
        <v>90.925887000000003</v>
      </c>
      <c r="N8">
        <v>116.228166</v>
      </c>
      <c r="O8">
        <v>121.836378</v>
      </c>
      <c r="P8">
        <v>134.19857500000001</v>
      </c>
      <c r="Q8">
        <v>0</v>
      </c>
      <c r="R8">
        <v>22.789228999999999</v>
      </c>
      <c r="S8">
        <v>14.126347000000001</v>
      </c>
      <c r="T8">
        <v>0</v>
      </c>
      <c r="U8">
        <v>336.167618</v>
      </c>
      <c r="V8">
        <v>8.7789380000000001</v>
      </c>
      <c r="W8">
        <v>44.696233999999997</v>
      </c>
      <c r="X8">
        <v>142.10180199999999</v>
      </c>
      <c r="Y8">
        <v>0</v>
      </c>
      <c r="Z8">
        <v>0</v>
      </c>
      <c r="AA8">
        <v>0</v>
      </c>
      <c r="AB8">
        <v>12.933266</v>
      </c>
      <c r="AC8">
        <v>0</v>
      </c>
      <c r="AD8">
        <v>17.959572999999999</v>
      </c>
      <c r="AE8">
        <v>30.355509999999999</v>
      </c>
      <c r="AF8">
        <v>6.3052799999999998</v>
      </c>
      <c r="AG8">
        <v>39.981189000000001</v>
      </c>
      <c r="AH8">
        <v>18.630222</v>
      </c>
      <c r="AI8">
        <v>0</v>
      </c>
      <c r="AJ8">
        <v>0</v>
      </c>
      <c r="AK8">
        <v>50.803863999999997</v>
      </c>
      <c r="AL8">
        <v>11.193546</v>
      </c>
      <c r="AM8">
        <v>0</v>
      </c>
      <c r="AN8">
        <v>0</v>
      </c>
      <c r="AO8">
        <v>17.559031999999998</v>
      </c>
      <c r="AP8">
        <v>12.58667</v>
      </c>
      <c r="AQ8">
        <v>0</v>
      </c>
      <c r="AR8">
        <v>3.1904499999999998</v>
      </c>
      <c r="AS8">
        <v>25.916623000000001</v>
      </c>
      <c r="AT8">
        <v>8.9583999999999993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64.083967000000001</v>
      </c>
      <c r="BA8">
        <f t="shared" si="1"/>
        <v>1719.41741</v>
      </c>
      <c r="BD8">
        <v>0</v>
      </c>
      <c r="BE8">
        <v>0</v>
      </c>
      <c r="BF8">
        <v>0</v>
      </c>
      <c r="BG8">
        <v>0</v>
      </c>
      <c r="BH8">
        <v>0</v>
      </c>
      <c r="BI8">
        <v>0.313608</v>
      </c>
      <c r="BJ8">
        <v>0</v>
      </c>
      <c r="BK8">
        <v>0</v>
      </c>
      <c r="BL8">
        <v>0</v>
      </c>
      <c r="BM8">
        <v>0</v>
      </c>
      <c r="BN8">
        <v>0</v>
      </c>
      <c r="BO8">
        <v>1.93</v>
      </c>
      <c r="BP8">
        <v>2.08</v>
      </c>
      <c r="BQ8">
        <v>0</v>
      </c>
      <c r="BR8">
        <v>0</v>
      </c>
      <c r="BS8">
        <v>1.57</v>
      </c>
      <c r="BT8">
        <v>0</v>
      </c>
      <c r="BU8">
        <v>2.7870520000000001</v>
      </c>
      <c r="BV8">
        <v>1.2986500000000001</v>
      </c>
      <c r="BW8">
        <v>0</v>
      </c>
      <c r="BX8">
        <v>4.1195519999999997</v>
      </c>
      <c r="BY8">
        <v>0.25</v>
      </c>
      <c r="BZ8">
        <v>2.580139</v>
      </c>
      <c r="CA8">
        <v>3.4057840000000001</v>
      </c>
      <c r="CB8">
        <v>1.19</v>
      </c>
      <c r="CC8">
        <v>0.39</v>
      </c>
      <c r="CD8">
        <v>1.41</v>
      </c>
      <c r="CE8">
        <v>1.42</v>
      </c>
      <c r="CF8">
        <v>0.08</v>
      </c>
      <c r="CG8">
        <v>3.52</v>
      </c>
      <c r="CH8">
        <v>0.100665</v>
      </c>
      <c r="CI8">
        <v>7.47</v>
      </c>
      <c r="CJ8">
        <v>1.79</v>
      </c>
      <c r="CK8">
        <v>1.67</v>
      </c>
      <c r="CL8">
        <v>5.1426489999999996</v>
      </c>
      <c r="CM8">
        <v>1.7818039999999999</v>
      </c>
      <c r="CN8">
        <v>0</v>
      </c>
      <c r="CO8">
        <v>2.8</v>
      </c>
      <c r="CP8">
        <v>0</v>
      </c>
      <c r="CQ8">
        <v>2.1662499999999998</v>
      </c>
      <c r="CR8">
        <v>3.28</v>
      </c>
      <c r="CS8">
        <v>1.927467</v>
      </c>
      <c r="CT8">
        <v>1.8561380000000001</v>
      </c>
      <c r="CU8">
        <v>1.8721140000000001</v>
      </c>
      <c r="CV8">
        <v>2.5972979999999999</v>
      </c>
      <c r="CW8">
        <v>1.284797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64.083967000000001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96.33</v>
      </c>
      <c r="L9">
        <v>270.780644</v>
      </c>
      <c r="M9">
        <v>90.925887000000003</v>
      </c>
      <c r="N9">
        <v>116.228166</v>
      </c>
      <c r="O9">
        <v>121.836378</v>
      </c>
      <c r="P9">
        <v>134.19857500000001</v>
      </c>
      <c r="Q9">
        <v>0</v>
      </c>
      <c r="R9">
        <v>22.766055999999999</v>
      </c>
      <c r="S9">
        <v>14.126347000000001</v>
      </c>
      <c r="T9">
        <v>0</v>
      </c>
      <c r="U9">
        <v>336.167618</v>
      </c>
      <c r="V9">
        <v>8.7789380000000001</v>
      </c>
      <c r="W9">
        <v>38.165281</v>
      </c>
      <c r="X9">
        <v>123.350469</v>
      </c>
      <c r="Y9">
        <v>0</v>
      </c>
      <c r="Z9">
        <v>0</v>
      </c>
      <c r="AA9">
        <v>0</v>
      </c>
      <c r="AB9">
        <v>0</v>
      </c>
      <c r="AC9">
        <v>0</v>
      </c>
      <c r="AD9">
        <v>17.959572999999999</v>
      </c>
      <c r="AE9">
        <v>30.355509999999999</v>
      </c>
      <c r="AF9">
        <v>6.3052799999999998</v>
      </c>
      <c r="AG9">
        <v>39.981189000000001</v>
      </c>
      <c r="AH9">
        <v>18.630222</v>
      </c>
      <c r="AI9">
        <v>0</v>
      </c>
      <c r="AJ9">
        <v>0</v>
      </c>
      <c r="AK9">
        <v>50.803863999999997</v>
      </c>
      <c r="AL9">
        <v>11.193546</v>
      </c>
      <c r="AM9">
        <v>0</v>
      </c>
      <c r="AN9">
        <v>0</v>
      </c>
      <c r="AO9">
        <v>17.559031999999998</v>
      </c>
      <c r="AP9">
        <v>12.58667</v>
      </c>
      <c r="AQ9">
        <v>0</v>
      </c>
      <c r="AR9">
        <v>3.1904499999999998</v>
      </c>
      <c r="AS9">
        <v>10.107483</v>
      </c>
      <c r="AT9">
        <v>5.6180260000000004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63.423967000000005</v>
      </c>
      <c r="BA9">
        <f t="shared" si="1"/>
        <v>1661.3691710000001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0.313608</v>
      </c>
      <c r="BJ9">
        <v>0</v>
      </c>
      <c r="BK9">
        <v>0</v>
      </c>
      <c r="BL9">
        <v>0</v>
      </c>
      <c r="BM9">
        <v>0</v>
      </c>
      <c r="BN9">
        <v>0</v>
      </c>
      <c r="BO9">
        <v>1.93</v>
      </c>
      <c r="BP9">
        <v>2.08</v>
      </c>
      <c r="BQ9">
        <v>0</v>
      </c>
      <c r="BR9">
        <v>0</v>
      </c>
      <c r="BS9">
        <v>1.57</v>
      </c>
      <c r="BT9">
        <v>0</v>
      </c>
      <c r="BU9">
        <v>2.7870520000000001</v>
      </c>
      <c r="BV9">
        <v>1.2986500000000001</v>
      </c>
      <c r="BW9">
        <v>0</v>
      </c>
      <c r="BX9">
        <v>4.1195519999999997</v>
      </c>
      <c r="BY9">
        <v>0.25</v>
      </c>
      <c r="BZ9">
        <v>2.580139</v>
      </c>
      <c r="CA9">
        <v>3.4057840000000001</v>
      </c>
      <c r="CB9">
        <v>1.19</v>
      </c>
      <c r="CC9">
        <v>0.39</v>
      </c>
      <c r="CD9">
        <v>1.41</v>
      </c>
      <c r="CE9">
        <v>0.76</v>
      </c>
      <c r="CF9">
        <v>0.08</v>
      </c>
      <c r="CG9">
        <v>3.52</v>
      </c>
      <c r="CH9">
        <v>0.100665</v>
      </c>
      <c r="CI9">
        <v>7.47</v>
      </c>
      <c r="CJ9">
        <v>1.79</v>
      </c>
      <c r="CK9">
        <v>1.67</v>
      </c>
      <c r="CL9">
        <v>5.1426489999999996</v>
      </c>
      <c r="CM9">
        <v>1.7818039999999999</v>
      </c>
      <c r="CN9">
        <v>0</v>
      </c>
      <c r="CO9">
        <v>2.8</v>
      </c>
      <c r="CP9">
        <v>0</v>
      </c>
      <c r="CQ9">
        <v>2.1662499999999998</v>
      </c>
      <c r="CR9">
        <v>3.28</v>
      </c>
      <c r="CS9">
        <v>1.927467</v>
      </c>
      <c r="CT9">
        <v>1.8561380000000001</v>
      </c>
      <c r="CU9">
        <v>1.8721140000000001</v>
      </c>
      <c r="CV9">
        <v>2.5972979999999999</v>
      </c>
      <c r="CW9">
        <v>1.284797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63.423967000000005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96.33</v>
      </c>
      <c r="L10">
        <v>270.780644</v>
      </c>
      <c r="M10">
        <v>90.925887000000003</v>
      </c>
      <c r="N10">
        <v>116.228166</v>
      </c>
      <c r="O10">
        <v>121.836378</v>
      </c>
      <c r="P10">
        <v>134.19857500000001</v>
      </c>
      <c r="Q10">
        <v>0</v>
      </c>
      <c r="R10">
        <v>22.766055999999999</v>
      </c>
      <c r="S10">
        <v>14.126347000000001</v>
      </c>
      <c r="T10">
        <v>0</v>
      </c>
      <c r="U10">
        <v>336.167618</v>
      </c>
      <c r="V10">
        <v>8.7789380000000001</v>
      </c>
      <c r="W10">
        <v>38.165281</v>
      </c>
      <c r="X10">
        <v>123.350469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17.959572999999999</v>
      </c>
      <c r="AE10">
        <v>30.355509999999999</v>
      </c>
      <c r="AF10">
        <v>6.3052799999999998</v>
      </c>
      <c r="AG10">
        <v>39.981189000000001</v>
      </c>
      <c r="AH10">
        <v>18.630222</v>
      </c>
      <c r="AI10">
        <v>0</v>
      </c>
      <c r="AJ10">
        <v>0</v>
      </c>
      <c r="AK10">
        <v>50.803863999999997</v>
      </c>
      <c r="AL10">
        <v>11.193546</v>
      </c>
      <c r="AM10">
        <v>0</v>
      </c>
      <c r="AN10">
        <v>0</v>
      </c>
      <c r="AO10">
        <v>17.559031999999998</v>
      </c>
      <c r="AP10">
        <v>12.58667</v>
      </c>
      <c r="AQ10">
        <v>0</v>
      </c>
      <c r="AR10">
        <v>3.1904499999999998</v>
      </c>
      <c r="AS10">
        <v>5.183325</v>
      </c>
      <c r="AT10">
        <v>7.6339410000000001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63.423967000000005</v>
      </c>
      <c r="BA10">
        <f t="shared" si="1"/>
        <v>1658.460928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0.313608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1.93</v>
      </c>
      <c r="BP10">
        <v>2.08</v>
      </c>
      <c r="BQ10">
        <v>0</v>
      </c>
      <c r="BR10">
        <v>0</v>
      </c>
      <c r="BS10">
        <v>1.57</v>
      </c>
      <c r="BT10">
        <v>0</v>
      </c>
      <c r="BU10">
        <v>2.7870520000000001</v>
      </c>
      <c r="BV10">
        <v>1.2986500000000001</v>
      </c>
      <c r="BW10">
        <v>0</v>
      </c>
      <c r="BX10">
        <v>4.1195519999999997</v>
      </c>
      <c r="BY10">
        <v>0.25</v>
      </c>
      <c r="BZ10">
        <v>2.580139</v>
      </c>
      <c r="CA10">
        <v>3.4057840000000001</v>
      </c>
      <c r="CB10">
        <v>1.19</v>
      </c>
      <c r="CC10">
        <v>0.39</v>
      </c>
      <c r="CD10">
        <v>1.41</v>
      </c>
      <c r="CE10">
        <v>0.76</v>
      </c>
      <c r="CF10">
        <v>0.08</v>
      </c>
      <c r="CG10">
        <v>3.52</v>
      </c>
      <c r="CH10">
        <v>0.100665</v>
      </c>
      <c r="CI10">
        <v>7.47</v>
      </c>
      <c r="CJ10">
        <v>1.79</v>
      </c>
      <c r="CK10">
        <v>1.67</v>
      </c>
      <c r="CL10">
        <v>5.1426489999999996</v>
      </c>
      <c r="CM10">
        <v>1.7818039999999999</v>
      </c>
      <c r="CN10">
        <v>0</v>
      </c>
      <c r="CO10">
        <v>2.8</v>
      </c>
      <c r="CP10">
        <v>0</v>
      </c>
      <c r="CQ10">
        <v>2.1662499999999998</v>
      </c>
      <c r="CR10">
        <v>3.28</v>
      </c>
      <c r="CS10">
        <v>1.927467</v>
      </c>
      <c r="CT10">
        <v>1.8561380000000001</v>
      </c>
      <c r="CU10">
        <v>1.8721140000000001</v>
      </c>
      <c r="CV10">
        <v>2.5972979999999999</v>
      </c>
      <c r="CW10">
        <v>1.284797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63.423967000000005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96.33</v>
      </c>
      <c r="L11">
        <v>270.780644</v>
      </c>
      <c r="M11">
        <v>90.925887000000003</v>
      </c>
      <c r="N11">
        <v>116.228166</v>
      </c>
      <c r="O11">
        <v>121.836378</v>
      </c>
      <c r="P11">
        <v>134.19857500000001</v>
      </c>
      <c r="Q11">
        <v>0</v>
      </c>
      <c r="R11">
        <v>22.766055999999999</v>
      </c>
      <c r="S11">
        <v>14.126347000000001</v>
      </c>
      <c r="T11">
        <v>0</v>
      </c>
      <c r="U11">
        <v>336.167618</v>
      </c>
      <c r="V11">
        <v>8.7789380000000001</v>
      </c>
      <c r="W11">
        <v>38.165281</v>
      </c>
      <c r="X11">
        <v>123.350469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17.959572999999999</v>
      </c>
      <c r="AE11">
        <v>30.355509999999999</v>
      </c>
      <c r="AF11">
        <v>6.3052799999999998</v>
      </c>
      <c r="AG11">
        <v>39.981189000000001</v>
      </c>
      <c r="AH11">
        <v>18.630222</v>
      </c>
      <c r="AI11">
        <v>0</v>
      </c>
      <c r="AJ11">
        <v>0</v>
      </c>
      <c r="AK11">
        <v>50.803863999999997</v>
      </c>
      <c r="AL11">
        <v>11.193546</v>
      </c>
      <c r="AM11">
        <v>0</v>
      </c>
      <c r="AN11">
        <v>0</v>
      </c>
      <c r="AO11">
        <v>17.559031999999998</v>
      </c>
      <c r="AP11">
        <v>12.58667</v>
      </c>
      <c r="AQ11">
        <v>0</v>
      </c>
      <c r="AR11">
        <v>3.1904499999999998</v>
      </c>
      <c r="AS11">
        <v>5.183325</v>
      </c>
      <c r="AT11">
        <v>8.8907389999999999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63.423967000000005</v>
      </c>
      <c r="BA11">
        <f t="shared" si="1"/>
        <v>1666.0310019999999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0.313608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1.93</v>
      </c>
      <c r="BP11">
        <v>2.08</v>
      </c>
      <c r="BQ11">
        <v>0</v>
      </c>
      <c r="BR11">
        <v>0</v>
      </c>
      <c r="BS11">
        <v>1.57</v>
      </c>
      <c r="BT11">
        <v>0</v>
      </c>
      <c r="BU11">
        <v>2.7870520000000001</v>
      </c>
      <c r="BV11">
        <v>1.2986500000000001</v>
      </c>
      <c r="BW11">
        <v>0</v>
      </c>
      <c r="BX11">
        <v>4.1195519999999997</v>
      </c>
      <c r="BY11">
        <v>0.25</v>
      </c>
      <c r="BZ11">
        <v>2.580139</v>
      </c>
      <c r="CA11">
        <v>3.4057840000000001</v>
      </c>
      <c r="CB11">
        <v>1.19</v>
      </c>
      <c r="CC11">
        <v>0.39</v>
      </c>
      <c r="CD11">
        <v>1.41</v>
      </c>
      <c r="CE11">
        <v>0.76</v>
      </c>
      <c r="CF11">
        <v>0.08</v>
      </c>
      <c r="CG11">
        <v>3.52</v>
      </c>
      <c r="CH11">
        <v>0.100665</v>
      </c>
      <c r="CI11">
        <v>7.47</v>
      </c>
      <c r="CJ11">
        <v>1.79</v>
      </c>
      <c r="CK11">
        <v>1.67</v>
      </c>
      <c r="CL11">
        <v>5.1426489999999996</v>
      </c>
      <c r="CM11">
        <v>1.7818039999999999</v>
      </c>
      <c r="CN11">
        <v>0</v>
      </c>
      <c r="CO11">
        <v>2.8</v>
      </c>
      <c r="CP11">
        <v>0</v>
      </c>
      <c r="CQ11">
        <v>2.1662499999999998</v>
      </c>
      <c r="CR11">
        <v>3.28</v>
      </c>
      <c r="CS11">
        <v>1.927467</v>
      </c>
      <c r="CT11">
        <v>1.8561380000000001</v>
      </c>
      <c r="CU11">
        <v>1.8721140000000001</v>
      </c>
      <c r="CV11">
        <v>2.5972979999999999</v>
      </c>
      <c r="CW11">
        <v>1.284797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63.423967000000005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96.33</v>
      </c>
      <c r="L12">
        <v>270.780644</v>
      </c>
      <c r="M12">
        <v>90.925887000000003</v>
      </c>
      <c r="N12">
        <v>116.228166</v>
      </c>
      <c r="O12">
        <v>121.836378</v>
      </c>
      <c r="P12">
        <v>134.19857500000001</v>
      </c>
      <c r="Q12">
        <v>0</v>
      </c>
      <c r="R12">
        <v>22.766055999999999</v>
      </c>
      <c r="S12">
        <v>14.126347000000001</v>
      </c>
      <c r="T12">
        <v>0</v>
      </c>
      <c r="U12">
        <v>336.167618</v>
      </c>
      <c r="V12">
        <v>8.7789380000000001</v>
      </c>
      <c r="W12">
        <v>38.165281</v>
      </c>
      <c r="X12">
        <v>123.350469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17.959572999999999</v>
      </c>
      <c r="AE12">
        <v>30.355509999999999</v>
      </c>
      <c r="AF12">
        <v>6.3052799999999998</v>
      </c>
      <c r="AG12">
        <v>39.981189000000001</v>
      </c>
      <c r="AH12">
        <v>18.630222</v>
      </c>
      <c r="AI12">
        <v>0</v>
      </c>
      <c r="AJ12">
        <v>0</v>
      </c>
      <c r="AK12">
        <v>50.803863999999997</v>
      </c>
      <c r="AL12">
        <v>11.193546</v>
      </c>
      <c r="AM12">
        <v>0</v>
      </c>
      <c r="AN12">
        <v>0</v>
      </c>
      <c r="AO12">
        <v>17.559031999999998</v>
      </c>
      <c r="AP12">
        <v>12.58667</v>
      </c>
      <c r="AQ12">
        <v>0</v>
      </c>
      <c r="AR12">
        <v>3.1904499999999998</v>
      </c>
      <c r="AS12">
        <v>5.183325</v>
      </c>
      <c r="AT12">
        <v>10.972880999999999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63.423967000000005</v>
      </c>
      <c r="BA12">
        <f t="shared" si="1"/>
        <v>1668.1131439999999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0.313608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1.93</v>
      </c>
      <c r="BP12">
        <v>2.08</v>
      </c>
      <c r="BQ12">
        <v>0</v>
      </c>
      <c r="BR12">
        <v>0</v>
      </c>
      <c r="BS12">
        <v>1.57</v>
      </c>
      <c r="BT12">
        <v>0</v>
      </c>
      <c r="BU12">
        <v>2.7870520000000001</v>
      </c>
      <c r="BV12">
        <v>1.2986500000000001</v>
      </c>
      <c r="BW12">
        <v>0</v>
      </c>
      <c r="BX12">
        <v>4.1195519999999997</v>
      </c>
      <c r="BY12">
        <v>0.25</v>
      </c>
      <c r="BZ12">
        <v>2.580139</v>
      </c>
      <c r="CA12">
        <v>3.4057840000000001</v>
      </c>
      <c r="CB12">
        <v>1.19</v>
      </c>
      <c r="CC12">
        <v>0.39</v>
      </c>
      <c r="CD12">
        <v>1.41</v>
      </c>
      <c r="CE12">
        <v>0.76</v>
      </c>
      <c r="CF12">
        <v>0.08</v>
      </c>
      <c r="CG12">
        <v>3.52</v>
      </c>
      <c r="CH12">
        <v>0.100665</v>
      </c>
      <c r="CI12">
        <v>7.47</v>
      </c>
      <c r="CJ12">
        <v>1.79</v>
      </c>
      <c r="CK12">
        <v>1.67</v>
      </c>
      <c r="CL12">
        <v>5.1426489999999996</v>
      </c>
      <c r="CM12">
        <v>1.7818039999999999</v>
      </c>
      <c r="CN12">
        <v>0</v>
      </c>
      <c r="CO12">
        <v>2.8</v>
      </c>
      <c r="CP12">
        <v>0</v>
      </c>
      <c r="CQ12">
        <v>2.1662499999999998</v>
      </c>
      <c r="CR12">
        <v>3.28</v>
      </c>
      <c r="CS12">
        <v>1.927467</v>
      </c>
      <c r="CT12">
        <v>1.8561380000000001</v>
      </c>
      <c r="CU12">
        <v>1.8721140000000001</v>
      </c>
      <c r="CV12">
        <v>2.5972979999999999</v>
      </c>
      <c r="CW12">
        <v>1.284797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63.423967000000005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96.33</v>
      </c>
      <c r="L13">
        <v>270.780644</v>
      </c>
      <c r="M13">
        <v>90.925887000000003</v>
      </c>
      <c r="N13">
        <v>116.228166</v>
      </c>
      <c r="O13">
        <v>121.836378</v>
      </c>
      <c r="P13">
        <v>134.19857500000001</v>
      </c>
      <c r="Q13">
        <v>0</v>
      </c>
      <c r="R13">
        <v>22.766055999999999</v>
      </c>
      <c r="S13">
        <v>14.126347000000001</v>
      </c>
      <c r="T13">
        <v>0</v>
      </c>
      <c r="U13">
        <v>336.167618</v>
      </c>
      <c r="V13">
        <v>8.7789380000000001</v>
      </c>
      <c r="W13">
        <v>28.300694</v>
      </c>
      <c r="X13">
        <v>123.350469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17.959572999999999</v>
      </c>
      <c r="AE13">
        <v>30.355509999999999</v>
      </c>
      <c r="AF13">
        <v>6.3052799999999998</v>
      </c>
      <c r="AG13">
        <v>39.981189000000001</v>
      </c>
      <c r="AH13">
        <v>18.630222</v>
      </c>
      <c r="AI13">
        <v>0</v>
      </c>
      <c r="AJ13">
        <v>0</v>
      </c>
      <c r="AK13">
        <v>50.803863999999997</v>
      </c>
      <c r="AL13">
        <v>11.193546</v>
      </c>
      <c r="AM13">
        <v>0</v>
      </c>
      <c r="AN13">
        <v>0</v>
      </c>
      <c r="AO13">
        <v>17.559031999999998</v>
      </c>
      <c r="AP13">
        <v>12.58667</v>
      </c>
      <c r="AQ13">
        <v>0</v>
      </c>
      <c r="AR13">
        <v>3.1904499999999998</v>
      </c>
      <c r="AS13">
        <v>5.183325</v>
      </c>
      <c r="AT13">
        <v>9.7874289999999995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63.423967000000005</v>
      </c>
      <c r="BA13">
        <f t="shared" si="1"/>
        <v>1657.063105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0.313608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1.93</v>
      </c>
      <c r="BP13">
        <v>2.08</v>
      </c>
      <c r="BQ13">
        <v>0</v>
      </c>
      <c r="BR13">
        <v>0</v>
      </c>
      <c r="BS13">
        <v>1.57</v>
      </c>
      <c r="BT13">
        <v>0</v>
      </c>
      <c r="BU13">
        <v>2.7870520000000001</v>
      </c>
      <c r="BV13">
        <v>1.2986500000000001</v>
      </c>
      <c r="BW13">
        <v>0</v>
      </c>
      <c r="BX13">
        <v>4.1195519999999997</v>
      </c>
      <c r="BY13">
        <v>0.25</v>
      </c>
      <c r="BZ13">
        <v>2.580139</v>
      </c>
      <c r="CA13">
        <v>3.4057840000000001</v>
      </c>
      <c r="CB13">
        <v>1.19</v>
      </c>
      <c r="CC13">
        <v>0.39</v>
      </c>
      <c r="CD13">
        <v>1.41</v>
      </c>
      <c r="CE13">
        <v>0.76</v>
      </c>
      <c r="CF13">
        <v>0.08</v>
      </c>
      <c r="CG13">
        <v>3.52</v>
      </c>
      <c r="CH13">
        <v>0.100665</v>
      </c>
      <c r="CI13">
        <v>7.47</v>
      </c>
      <c r="CJ13">
        <v>1.79</v>
      </c>
      <c r="CK13">
        <v>1.67</v>
      </c>
      <c r="CL13">
        <v>5.1426489999999996</v>
      </c>
      <c r="CM13">
        <v>1.7818039999999999</v>
      </c>
      <c r="CN13">
        <v>0</v>
      </c>
      <c r="CO13">
        <v>2.8</v>
      </c>
      <c r="CP13">
        <v>0</v>
      </c>
      <c r="CQ13">
        <v>2.1662499999999998</v>
      </c>
      <c r="CR13">
        <v>3.28</v>
      </c>
      <c r="CS13">
        <v>1.927467</v>
      </c>
      <c r="CT13">
        <v>1.8561380000000001</v>
      </c>
      <c r="CU13">
        <v>1.8721140000000001</v>
      </c>
      <c r="CV13">
        <v>2.5972979999999999</v>
      </c>
      <c r="CW13">
        <v>1.284797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63.423967000000005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96.33</v>
      </c>
      <c r="L14">
        <v>270.780644</v>
      </c>
      <c r="M14">
        <v>90.925887000000003</v>
      </c>
      <c r="N14">
        <v>116.228166</v>
      </c>
      <c r="O14">
        <v>121.836378</v>
      </c>
      <c r="P14">
        <v>134.19857500000001</v>
      </c>
      <c r="Q14">
        <v>0</v>
      </c>
      <c r="R14">
        <v>22.766055999999999</v>
      </c>
      <c r="S14">
        <v>14.126347000000001</v>
      </c>
      <c r="T14">
        <v>0</v>
      </c>
      <c r="U14">
        <v>336.167618</v>
      </c>
      <c r="V14">
        <v>8.7789380000000001</v>
      </c>
      <c r="W14">
        <v>28.300694</v>
      </c>
      <c r="X14">
        <v>123.350469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17.959572999999999</v>
      </c>
      <c r="AE14">
        <v>30.355509999999999</v>
      </c>
      <c r="AF14">
        <v>6.3052799999999998</v>
      </c>
      <c r="AG14">
        <v>39.981189000000001</v>
      </c>
      <c r="AH14">
        <v>18.630222</v>
      </c>
      <c r="AI14">
        <v>0</v>
      </c>
      <c r="AJ14">
        <v>0</v>
      </c>
      <c r="AK14">
        <v>50.803863999999997</v>
      </c>
      <c r="AL14">
        <v>11.193546</v>
      </c>
      <c r="AM14">
        <v>0</v>
      </c>
      <c r="AN14">
        <v>0</v>
      </c>
      <c r="AO14">
        <v>17.559031999999998</v>
      </c>
      <c r="AP14">
        <v>12.58667</v>
      </c>
      <c r="AQ14">
        <v>0</v>
      </c>
      <c r="AR14">
        <v>3.1904499999999998</v>
      </c>
      <c r="AS14">
        <v>5.183325</v>
      </c>
      <c r="AT14">
        <v>10.314387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63.423967000000005</v>
      </c>
      <c r="BA14">
        <f t="shared" si="1"/>
        <v>1657.5900629999999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0.313608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1.93</v>
      </c>
      <c r="BP14">
        <v>2.08</v>
      </c>
      <c r="BQ14">
        <v>0</v>
      </c>
      <c r="BR14">
        <v>0</v>
      </c>
      <c r="BS14">
        <v>1.57</v>
      </c>
      <c r="BT14">
        <v>0</v>
      </c>
      <c r="BU14">
        <v>2.7870520000000001</v>
      </c>
      <c r="BV14">
        <v>1.2986500000000001</v>
      </c>
      <c r="BW14">
        <v>0</v>
      </c>
      <c r="BX14">
        <v>4.1195519999999997</v>
      </c>
      <c r="BY14">
        <v>0.25</v>
      </c>
      <c r="BZ14">
        <v>2.580139</v>
      </c>
      <c r="CA14">
        <v>3.4057840000000001</v>
      </c>
      <c r="CB14">
        <v>1.19</v>
      </c>
      <c r="CC14">
        <v>0.39</v>
      </c>
      <c r="CD14">
        <v>1.41</v>
      </c>
      <c r="CE14">
        <v>0.76</v>
      </c>
      <c r="CF14">
        <v>0.08</v>
      </c>
      <c r="CG14">
        <v>3.52</v>
      </c>
      <c r="CH14">
        <v>0.100665</v>
      </c>
      <c r="CI14">
        <v>7.47</v>
      </c>
      <c r="CJ14">
        <v>1.79</v>
      </c>
      <c r="CK14">
        <v>1.67</v>
      </c>
      <c r="CL14">
        <v>5.1426489999999996</v>
      </c>
      <c r="CM14">
        <v>1.7818039999999999</v>
      </c>
      <c r="CN14">
        <v>0</v>
      </c>
      <c r="CO14">
        <v>2.8</v>
      </c>
      <c r="CP14">
        <v>0</v>
      </c>
      <c r="CQ14">
        <v>2.1662499999999998</v>
      </c>
      <c r="CR14">
        <v>3.28</v>
      </c>
      <c r="CS14">
        <v>1.927467</v>
      </c>
      <c r="CT14">
        <v>1.8561380000000001</v>
      </c>
      <c r="CU14">
        <v>1.8721140000000001</v>
      </c>
      <c r="CV14">
        <v>2.5972979999999999</v>
      </c>
      <c r="CW14">
        <v>1.284797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63.423967000000005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96.33</v>
      </c>
      <c r="L15">
        <v>270.780644</v>
      </c>
      <c r="M15">
        <v>90.925887000000003</v>
      </c>
      <c r="N15">
        <v>116.228166</v>
      </c>
      <c r="O15">
        <v>121.836378</v>
      </c>
      <c r="P15">
        <v>134.19857500000001</v>
      </c>
      <c r="Q15">
        <v>0</v>
      </c>
      <c r="R15">
        <v>22.766055999999999</v>
      </c>
      <c r="S15">
        <v>14.126347000000001</v>
      </c>
      <c r="T15">
        <v>0</v>
      </c>
      <c r="U15">
        <v>336.167618</v>
      </c>
      <c r="V15">
        <v>8.7789380000000001</v>
      </c>
      <c r="W15">
        <v>28.300694</v>
      </c>
      <c r="X15">
        <v>123.350469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17.959572999999999</v>
      </c>
      <c r="AE15">
        <v>30.355509999999999</v>
      </c>
      <c r="AF15">
        <v>6.3052799999999998</v>
      </c>
      <c r="AG15">
        <v>39.981189000000001</v>
      </c>
      <c r="AH15">
        <v>18.630222</v>
      </c>
      <c r="AI15">
        <v>0</v>
      </c>
      <c r="AJ15">
        <v>0</v>
      </c>
      <c r="AK15">
        <v>50.803863999999997</v>
      </c>
      <c r="AL15">
        <v>11.193546</v>
      </c>
      <c r="AM15">
        <v>0</v>
      </c>
      <c r="AN15">
        <v>0</v>
      </c>
      <c r="AO15">
        <v>17.559031999999998</v>
      </c>
      <c r="AP15">
        <v>11.105886</v>
      </c>
      <c r="AQ15">
        <v>0</v>
      </c>
      <c r="AR15">
        <v>3.1904499999999998</v>
      </c>
      <c r="AS15">
        <v>5.183325</v>
      </c>
      <c r="AT15">
        <v>11.762703999999999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63.423967000000005</v>
      </c>
      <c r="BA15">
        <f t="shared" si="1"/>
        <v>1657.5575960000001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0.313608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1.93</v>
      </c>
      <c r="BP15">
        <v>2.08</v>
      </c>
      <c r="BQ15">
        <v>0</v>
      </c>
      <c r="BR15">
        <v>0</v>
      </c>
      <c r="BS15">
        <v>1.57</v>
      </c>
      <c r="BT15">
        <v>0</v>
      </c>
      <c r="BU15">
        <v>2.7870520000000001</v>
      </c>
      <c r="BV15">
        <v>1.2986500000000001</v>
      </c>
      <c r="BW15">
        <v>0</v>
      </c>
      <c r="BX15">
        <v>4.1195519999999997</v>
      </c>
      <c r="BY15">
        <v>0.25</v>
      </c>
      <c r="BZ15">
        <v>2.580139</v>
      </c>
      <c r="CA15">
        <v>3.4057840000000001</v>
      </c>
      <c r="CB15">
        <v>1.19</v>
      </c>
      <c r="CC15">
        <v>0.39</v>
      </c>
      <c r="CD15">
        <v>1.41</v>
      </c>
      <c r="CE15">
        <v>0.76</v>
      </c>
      <c r="CF15">
        <v>0.08</v>
      </c>
      <c r="CG15">
        <v>3.52</v>
      </c>
      <c r="CH15">
        <v>0.100665</v>
      </c>
      <c r="CI15">
        <v>7.47</v>
      </c>
      <c r="CJ15">
        <v>1.79</v>
      </c>
      <c r="CK15">
        <v>1.67</v>
      </c>
      <c r="CL15">
        <v>5.1426489999999996</v>
      </c>
      <c r="CM15">
        <v>1.7818039999999999</v>
      </c>
      <c r="CN15">
        <v>0</v>
      </c>
      <c r="CO15">
        <v>2.8</v>
      </c>
      <c r="CP15">
        <v>0</v>
      </c>
      <c r="CQ15">
        <v>2.1662499999999998</v>
      </c>
      <c r="CR15">
        <v>3.28</v>
      </c>
      <c r="CS15">
        <v>1.927467</v>
      </c>
      <c r="CT15">
        <v>1.8561380000000001</v>
      </c>
      <c r="CU15">
        <v>1.8721140000000001</v>
      </c>
      <c r="CV15">
        <v>2.5972979999999999</v>
      </c>
      <c r="CW15">
        <v>1.284797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63.423967000000005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96.33</v>
      </c>
      <c r="L16">
        <v>270.780644</v>
      </c>
      <c r="M16">
        <v>90.925887000000003</v>
      </c>
      <c r="N16">
        <v>116.228166</v>
      </c>
      <c r="O16">
        <v>121.836378</v>
      </c>
      <c r="P16">
        <v>134.19857500000001</v>
      </c>
      <c r="Q16">
        <v>0</v>
      </c>
      <c r="R16">
        <v>22.766055999999999</v>
      </c>
      <c r="S16">
        <v>14.126347000000001</v>
      </c>
      <c r="T16">
        <v>0</v>
      </c>
      <c r="U16">
        <v>336.167618</v>
      </c>
      <c r="V16">
        <v>8.7789380000000001</v>
      </c>
      <c r="W16">
        <v>28.300694</v>
      </c>
      <c r="X16">
        <v>123.350469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17.959572999999999</v>
      </c>
      <c r="AE16">
        <v>30.355509999999999</v>
      </c>
      <c r="AF16">
        <v>6.3052799999999998</v>
      </c>
      <c r="AG16">
        <v>39.981189000000001</v>
      </c>
      <c r="AH16">
        <v>18.630222</v>
      </c>
      <c r="AI16">
        <v>0</v>
      </c>
      <c r="AJ16">
        <v>0</v>
      </c>
      <c r="AK16">
        <v>50.803863999999997</v>
      </c>
      <c r="AL16">
        <v>11.193546</v>
      </c>
      <c r="AM16">
        <v>0</v>
      </c>
      <c r="AN16">
        <v>0</v>
      </c>
      <c r="AO16">
        <v>17.559031999999998</v>
      </c>
      <c r="AP16">
        <v>11.105886</v>
      </c>
      <c r="AQ16">
        <v>0</v>
      </c>
      <c r="AR16">
        <v>3.1904499999999998</v>
      </c>
      <c r="AS16">
        <v>5.183325</v>
      </c>
      <c r="AT16">
        <v>8.6045350000000003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63.423967000000005</v>
      </c>
      <c r="BA16">
        <f t="shared" si="1"/>
        <v>1654.3994270000001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0.313608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1.93</v>
      </c>
      <c r="BP16">
        <v>2.08</v>
      </c>
      <c r="BQ16">
        <v>0</v>
      </c>
      <c r="BR16">
        <v>0</v>
      </c>
      <c r="BS16">
        <v>1.57</v>
      </c>
      <c r="BT16">
        <v>0</v>
      </c>
      <c r="BU16">
        <v>2.7870520000000001</v>
      </c>
      <c r="BV16">
        <v>1.2986500000000001</v>
      </c>
      <c r="BW16">
        <v>0</v>
      </c>
      <c r="BX16">
        <v>4.1195519999999997</v>
      </c>
      <c r="BY16">
        <v>0.25</v>
      </c>
      <c r="BZ16">
        <v>2.580139</v>
      </c>
      <c r="CA16">
        <v>3.4057840000000001</v>
      </c>
      <c r="CB16">
        <v>1.19</v>
      </c>
      <c r="CC16">
        <v>0.39</v>
      </c>
      <c r="CD16">
        <v>1.41</v>
      </c>
      <c r="CE16">
        <v>0.76</v>
      </c>
      <c r="CF16">
        <v>0.08</v>
      </c>
      <c r="CG16">
        <v>3.52</v>
      </c>
      <c r="CH16">
        <v>0.100665</v>
      </c>
      <c r="CI16">
        <v>7.47</v>
      </c>
      <c r="CJ16">
        <v>1.79</v>
      </c>
      <c r="CK16">
        <v>1.67</v>
      </c>
      <c r="CL16">
        <v>5.1426489999999996</v>
      </c>
      <c r="CM16">
        <v>1.7818039999999999</v>
      </c>
      <c r="CN16">
        <v>0</v>
      </c>
      <c r="CO16">
        <v>2.8</v>
      </c>
      <c r="CP16">
        <v>0</v>
      </c>
      <c r="CQ16">
        <v>2.1662499999999998</v>
      </c>
      <c r="CR16">
        <v>3.28</v>
      </c>
      <c r="CS16">
        <v>1.927467</v>
      </c>
      <c r="CT16">
        <v>1.8561380000000001</v>
      </c>
      <c r="CU16">
        <v>1.8721140000000001</v>
      </c>
      <c r="CV16">
        <v>2.5972979999999999</v>
      </c>
      <c r="CW16">
        <v>1.284797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63.423967000000005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96.33</v>
      </c>
      <c r="L17">
        <v>270.780644</v>
      </c>
      <c r="M17">
        <v>90.925887000000003</v>
      </c>
      <c r="N17">
        <v>116.228166</v>
      </c>
      <c r="O17">
        <v>121.836378</v>
      </c>
      <c r="P17">
        <v>134.19857500000001</v>
      </c>
      <c r="Q17">
        <v>0</v>
      </c>
      <c r="R17">
        <v>22.766055999999999</v>
      </c>
      <c r="S17">
        <v>14.126347000000001</v>
      </c>
      <c r="T17">
        <v>0</v>
      </c>
      <c r="U17">
        <v>336.167618</v>
      </c>
      <c r="V17">
        <v>8.7789380000000001</v>
      </c>
      <c r="W17">
        <v>28.300694</v>
      </c>
      <c r="X17">
        <v>123.350469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17.959572999999999</v>
      </c>
      <c r="AE17">
        <v>30.355509999999999</v>
      </c>
      <c r="AF17">
        <v>6.3052799999999998</v>
      </c>
      <c r="AG17">
        <v>39.981189000000001</v>
      </c>
      <c r="AH17">
        <v>18.630222</v>
      </c>
      <c r="AI17">
        <v>0</v>
      </c>
      <c r="AJ17">
        <v>0</v>
      </c>
      <c r="AK17">
        <v>50.803863999999997</v>
      </c>
      <c r="AL17">
        <v>11.193546</v>
      </c>
      <c r="AM17">
        <v>0</v>
      </c>
      <c r="AN17">
        <v>0</v>
      </c>
      <c r="AO17">
        <v>17.559031999999998</v>
      </c>
      <c r="AP17">
        <v>11.105886</v>
      </c>
      <c r="AQ17">
        <v>0</v>
      </c>
      <c r="AR17">
        <v>3.1904499999999998</v>
      </c>
      <c r="AS17">
        <v>5.183325</v>
      </c>
      <c r="AT17">
        <v>13.987845999999999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63.423967000000005</v>
      </c>
      <c r="BA17">
        <f t="shared" si="1"/>
        <v>1659.7827380000001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0.313608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1.93</v>
      </c>
      <c r="BP17">
        <v>2.08</v>
      </c>
      <c r="BQ17">
        <v>0</v>
      </c>
      <c r="BR17">
        <v>0</v>
      </c>
      <c r="BS17">
        <v>1.57</v>
      </c>
      <c r="BT17">
        <v>0</v>
      </c>
      <c r="BU17">
        <v>2.7870520000000001</v>
      </c>
      <c r="BV17">
        <v>1.2986500000000001</v>
      </c>
      <c r="BW17">
        <v>0</v>
      </c>
      <c r="BX17">
        <v>4.1195519999999997</v>
      </c>
      <c r="BY17">
        <v>0.25</v>
      </c>
      <c r="BZ17">
        <v>2.580139</v>
      </c>
      <c r="CA17">
        <v>3.4057840000000001</v>
      </c>
      <c r="CB17">
        <v>1.19</v>
      </c>
      <c r="CC17">
        <v>0.39</v>
      </c>
      <c r="CD17">
        <v>1.41</v>
      </c>
      <c r="CE17">
        <v>0.76</v>
      </c>
      <c r="CF17">
        <v>0.08</v>
      </c>
      <c r="CG17">
        <v>3.52</v>
      </c>
      <c r="CH17">
        <v>0.100665</v>
      </c>
      <c r="CI17">
        <v>7.47</v>
      </c>
      <c r="CJ17">
        <v>1.79</v>
      </c>
      <c r="CK17">
        <v>1.67</v>
      </c>
      <c r="CL17">
        <v>5.1426489999999996</v>
      </c>
      <c r="CM17">
        <v>1.7818039999999999</v>
      </c>
      <c r="CN17">
        <v>0</v>
      </c>
      <c r="CO17">
        <v>2.8</v>
      </c>
      <c r="CP17">
        <v>0</v>
      </c>
      <c r="CQ17">
        <v>2.1662499999999998</v>
      </c>
      <c r="CR17">
        <v>3.28</v>
      </c>
      <c r="CS17">
        <v>1.927467</v>
      </c>
      <c r="CT17">
        <v>1.8561380000000001</v>
      </c>
      <c r="CU17">
        <v>1.8721140000000001</v>
      </c>
      <c r="CV17">
        <v>2.5972979999999999</v>
      </c>
      <c r="CW17">
        <v>1.284797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63.423967000000005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96.33</v>
      </c>
      <c r="L18">
        <v>270.780644</v>
      </c>
      <c r="M18">
        <v>90.925887000000003</v>
      </c>
      <c r="N18">
        <v>116.228166</v>
      </c>
      <c r="O18">
        <v>121.836378</v>
      </c>
      <c r="P18">
        <v>134.19857500000001</v>
      </c>
      <c r="Q18">
        <v>0</v>
      </c>
      <c r="R18">
        <v>22.766055999999999</v>
      </c>
      <c r="S18">
        <v>14.126347000000001</v>
      </c>
      <c r="T18">
        <v>0</v>
      </c>
      <c r="U18">
        <v>336.167618</v>
      </c>
      <c r="V18">
        <v>8.7789380000000001</v>
      </c>
      <c r="W18">
        <v>28.300694</v>
      </c>
      <c r="X18">
        <v>123.350469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17.959572999999999</v>
      </c>
      <c r="AE18">
        <v>30.355509999999999</v>
      </c>
      <c r="AF18">
        <v>6.3052799999999998</v>
      </c>
      <c r="AG18">
        <v>39.981189000000001</v>
      </c>
      <c r="AH18">
        <v>18.630222</v>
      </c>
      <c r="AI18">
        <v>0</v>
      </c>
      <c r="AJ18">
        <v>0</v>
      </c>
      <c r="AK18">
        <v>50.803863999999997</v>
      </c>
      <c r="AL18">
        <v>11.193546</v>
      </c>
      <c r="AM18">
        <v>0</v>
      </c>
      <c r="AN18">
        <v>0</v>
      </c>
      <c r="AO18">
        <v>17.559031999999998</v>
      </c>
      <c r="AP18">
        <v>11.105886</v>
      </c>
      <c r="AQ18">
        <v>0</v>
      </c>
      <c r="AR18">
        <v>3.1904499999999998</v>
      </c>
      <c r="AS18">
        <v>5.183325</v>
      </c>
      <c r="AT18">
        <v>13.426186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63.423967000000005</v>
      </c>
      <c r="BA18">
        <f t="shared" si="1"/>
        <v>1659.221078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0.313608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1.93</v>
      </c>
      <c r="BP18">
        <v>2.08</v>
      </c>
      <c r="BQ18">
        <v>0</v>
      </c>
      <c r="BR18">
        <v>0</v>
      </c>
      <c r="BS18">
        <v>1.57</v>
      </c>
      <c r="BT18">
        <v>0</v>
      </c>
      <c r="BU18">
        <v>2.7870520000000001</v>
      </c>
      <c r="BV18">
        <v>1.2986500000000001</v>
      </c>
      <c r="BW18">
        <v>0</v>
      </c>
      <c r="BX18">
        <v>4.1195519999999997</v>
      </c>
      <c r="BY18">
        <v>0.25</v>
      </c>
      <c r="BZ18">
        <v>2.580139</v>
      </c>
      <c r="CA18">
        <v>3.4057840000000001</v>
      </c>
      <c r="CB18">
        <v>1.19</v>
      </c>
      <c r="CC18">
        <v>0.39</v>
      </c>
      <c r="CD18">
        <v>1.41</v>
      </c>
      <c r="CE18">
        <v>0.76</v>
      </c>
      <c r="CF18">
        <v>0.08</v>
      </c>
      <c r="CG18">
        <v>3.52</v>
      </c>
      <c r="CH18">
        <v>0.100665</v>
      </c>
      <c r="CI18">
        <v>7.47</v>
      </c>
      <c r="CJ18">
        <v>1.79</v>
      </c>
      <c r="CK18">
        <v>1.67</v>
      </c>
      <c r="CL18">
        <v>5.1426489999999996</v>
      </c>
      <c r="CM18">
        <v>1.7818039999999999</v>
      </c>
      <c r="CN18">
        <v>0</v>
      </c>
      <c r="CO18">
        <v>2.8</v>
      </c>
      <c r="CP18">
        <v>0</v>
      </c>
      <c r="CQ18">
        <v>2.1662499999999998</v>
      </c>
      <c r="CR18">
        <v>3.28</v>
      </c>
      <c r="CS18">
        <v>1.927467</v>
      </c>
      <c r="CT18">
        <v>1.8561380000000001</v>
      </c>
      <c r="CU18">
        <v>1.8721140000000001</v>
      </c>
      <c r="CV18">
        <v>2.5972979999999999</v>
      </c>
      <c r="CW18">
        <v>1.284797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63.423967000000005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96.33</v>
      </c>
      <c r="L19">
        <v>270.780644</v>
      </c>
      <c r="M19">
        <v>90.925887000000003</v>
      </c>
      <c r="N19">
        <v>116.228166</v>
      </c>
      <c r="O19">
        <v>121.836378</v>
      </c>
      <c r="P19">
        <v>134.19857500000001</v>
      </c>
      <c r="Q19">
        <v>0</v>
      </c>
      <c r="R19">
        <v>22.766055999999999</v>
      </c>
      <c r="S19">
        <v>14.126347000000001</v>
      </c>
      <c r="T19">
        <v>0</v>
      </c>
      <c r="U19">
        <v>336.167618</v>
      </c>
      <c r="V19">
        <v>8.7789380000000001</v>
      </c>
      <c r="W19">
        <v>28.300694</v>
      </c>
      <c r="X19">
        <v>123.350469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17.959572999999999</v>
      </c>
      <c r="AE19">
        <v>30.355509999999999</v>
      </c>
      <c r="AF19">
        <v>6.3052799999999998</v>
      </c>
      <c r="AG19">
        <v>39.981189000000001</v>
      </c>
      <c r="AH19">
        <v>18.630222</v>
      </c>
      <c r="AI19">
        <v>0</v>
      </c>
      <c r="AJ19">
        <v>0</v>
      </c>
      <c r="AK19">
        <v>50.803863999999997</v>
      </c>
      <c r="AL19">
        <v>11.193546</v>
      </c>
      <c r="AM19">
        <v>0</v>
      </c>
      <c r="AN19">
        <v>0</v>
      </c>
      <c r="AO19">
        <v>17.559031999999998</v>
      </c>
      <c r="AP19">
        <v>11.105886</v>
      </c>
      <c r="AQ19">
        <v>0</v>
      </c>
      <c r="AR19">
        <v>3.1904499999999998</v>
      </c>
      <c r="AS19">
        <v>5.183325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63.423967000000005</v>
      </c>
      <c r="BA19">
        <f t="shared" si="1"/>
        <v>1660.2413090000002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0.313608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1.93</v>
      </c>
      <c r="BP19">
        <v>2.08</v>
      </c>
      <c r="BQ19">
        <v>0</v>
      </c>
      <c r="BR19">
        <v>0</v>
      </c>
      <c r="BS19">
        <v>1.57</v>
      </c>
      <c r="BT19">
        <v>0</v>
      </c>
      <c r="BU19">
        <v>2.7870520000000001</v>
      </c>
      <c r="BV19">
        <v>1.2986500000000001</v>
      </c>
      <c r="BW19">
        <v>0</v>
      </c>
      <c r="BX19">
        <v>4.1195519999999997</v>
      </c>
      <c r="BY19">
        <v>0.25</v>
      </c>
      <c r="BZ19">
        <v>2.580139</v>
      </c>
      <c r="CA19">
        <v>3.4057840000000001</v>
      </c>
      <c r="CB19">
        <v>1.19</v>
      </c>
      <c r="CC19">
        <v>0.39</v>
      </c>
      <c r="CD19">
        <v>1.41</v>
      </c>
      <c r="CE19">
        <v>0.76</v>
      </c>
      <c r="CF19">
        <v>0.08</v>
      </c>
      <c r="CG19">
        <v>3.52</v>
      </c>
      <c r="CH19">
        <v>0.100665</v>
      </c>
      <c r="CI19">
        <v>7.47</v>
      </c>
      <c r="CJ19">
        <v>1.79</v>
      </c>
      <c r="CK19">
        <v>1.67</v>
      </c>
      <c r="CL19">
        <v>5.1426489999999996</v>
      </c>
      <c r="CM19">
        <v>1.7818039999999999</v>
      </c>
      <c r="CN19">
        <v>0</v>
      </c>
      <c r="CO19">
        <v>2.8</v>
      </c>
      <c r="CP19">
        <v>0</v>
      </c>
      <c r="CQ19">
        <v>2.1662499999999998</v>
      </c>
      <c r="CR19">
        <v>3.28</v>
      </c>
      <c r="CS19">
        <v>1.927467</v>
      </c>
      <c r="CT19">
        <v>1.8561380000000001</v>
      </c>
      <c r="CU19">
        <v>1.8721140000000001</v>
      </c>
      <c r="CV19">
        <v>2.5972979999999999</v>
      </c>
      <c r="CW19">
        <v>1.284797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63.423967000000005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96.33</v>
      </c>
      <c r="L20">
        <v>270.780644</v>
      </c>
      <c r="M20">
        <v>90.925887000000003</v>
      </c>
      <c r="N20">
        <v>116.228166</v>
      </c>
      <c r="O20">
        <v>121.836378</v>
      </c>
      <c r="P20">
        <v>134.19857500000001</v>
      </c>
      <c r="Q20">
        <v>0</v>
      </c>
      <c r="R20">
        <v>22.766055999999999</v>
      </c>
      <c r="S20">
        <v>14.126347000000001</v>
      </c>
      <c r="T20">
        <v>0</v>
      </c>
      <c r="U20">
        <v>336.167618</v>
      </c>
      <c r="V20">
        <v>8.7789380000000001</v>
      </c>
      <c r="W20">
        <v>38.165281</v>
      </c>
      <c r="X20">
        <v>123.350469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17.959572999999999</v>
      </c>
      <c r="AE20">
        <v>30.355509999999999</v>
      </c>
      <c r="AF20">
        <v>6.3052799999999998</v>
      </c>
      <c r="AG20">
        <v>39.981189000000001</v>
      </c>
      <c r="AH20">
        <v>18.630222</v>
      </c>
      <c r="AI20">
        <v>0</v>
      </c>
      <c r="AJ20">
        <v>0</v>
      </c>
      <c r="AK20">
        <v>50.803863999999997</v>
      </c>
      <c r="AL20">
        <v>11.193546</v>
      </c>
      <c r="AM20">
        <v>0</v>
      </c>
      <c r="AN20">
        <v>0</v>
      </c>
      <c r="AO20">
        <v>17.559031999999998</v>
      </c>
      <c r="AP20">
        <v>11.105886</v>
      </c>
      <c r="AQ20">
        <v>0</v>
      </c>
      <c r="AR20">
        <v>3.1904499999999998</v>
      </c>
      <c r="AS20">
        <v>5.183325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63.423967000000005</v>
      </c>
      <c r="BA20">
        <f t="shared" si="1"/>
        <v>1670.1058960000003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0.313608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1.93</v>
      </c>
      <c r="BP20">
        <v>2.08</v>
      </c>
      <c r="BQ20">
        <v>0</v>
      </c>
      <c r="BR20">
        <v>0</v>
      </c>
      <c r="BS20">
        <v>1.57</v>
      </c>
      <c r="BT20">
        <v>0</v>
      </c>
      <c r="BU20">
        <v>2.7870520000000001</v>
      </c>
      <c r="BV20">
        <v>1.2986500000000001</v>
      </c>
      <c r="BW20">
        <v>0</v>
      </c>
      <c r="BX20">
        <v>4.1195519999999997</v>
      </c>
      <c r="BY20">
        <v>0.25</v>
      </c>
      <c r="BZ20">
        <v>2.580139</v>
      </c>
      <c r="CA20">
        <v>3.4057840000000001</v>
      </c>
      <c r="CB20">
        <v>1.19</v>
      </c>
      <c r="CC20">
        <v>0.39</v>
      </c>
      <c r="CD20">
        <v>1.41</v>
      </c>
      <c r="CE20">
        <v>0.76</v>
      </c>
      <c r="CF20">
        <v>0.08</v>
      </c>
      <c r="CG20">
        <v>3.52</v>
      </c>
      <c r="CH20">
        <v>0.100665</v>
      </c>
      <c r="CI20">
        <v>7.47</v>
      </c>
      <c r="CJ20">
        <v>1.79</v>
      </c>
      <c r="CK20">
        <v>1.67</v>
      </c>
      <c r="CL20">
        <v>5.1426489999999996</v>
      </c>
      <c r="CM20">
        <v>1.7818039999999999</v>
      </c>
      <c r="CN20">
        <v>0</v>
      </c>
      <c r="CO20">
        <v>2.8</v>
      </c>
      <c r="CP20">
        <v>0</v>
      </c>
      <c r="CQ20">
        <v>2.1662499999999998</v>
      </c>
      <c r="CR20">
        <v>3.28</v>
      </c>
      <c r="CS20">
        <v>1.927467</v>
      </c>
      <c r="CT20">
        <v>1.8561380000000001</v>
      </c>
      <c r="CU20">
        <v>1.8721140000000001</v>
      </c>
      <c r="CV20">
        <v>2.5972979999999999</v>
      </c>
      <c r="CW20">
        <v>1.284797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63.423967000000005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96.33</v>
      </c>
      <c r="L21">
        <v>270.780644</v>
      </c>
      <c r="M21">
        <v>90.925887000000003</v>
      </c>
      <c r="N21">
        <v>116.228166</v>
      </c>
      <c r="O21">
        <v>121.836378</v>
      </c>
      <c r="P21">
        <v>134.19857500000001</v>
      </c>
      <c r="Q21">
        <v>0</v>
      </c>
      <c r="R21">
        <v>22.766055999999999</v>
      </c>
      <c r="S21">
        <v>14.126347000000001</v>
      </c>
      <c r="T21">
        <v>0</v>
      </c>
      <c r="U21">
        <v>336.167618</v>
      </c>
      <c r="V21">
        <v>8.7789380000000001</v>
      </c>
      <c r="W21">
        <v>38.165281</v>
      </c>
      <c r="X21">
        <v>123.350469</v>
      </c>
      <c r="Y21">
        <v>0</v>
      </c>
      <c r="Z21">
        <v>6.3132760000000001</v>
      </c>
      <c r="AA21">
        <v>0</v>
      </c>
      <c r="AB21">
        <v>0</v>
      </c>
      <c r="AC21">
        <v>9.5422960000000003</v>
      </c>
      <c r="AD21">
        <v>17.959572999999999</v>
      </c>
      <c r="AE21">
        <v>30.355509999999999</v>
      </c>
      <c r="AF21">
        <v>6.3052799999999998</v>
      </c>
      <c r="AG21">
        <v>39.981189000000001</v>
      </c>
      <c r="AH21">
        <v>18.630222</v>
      </c>
      <c r="AI21">
        <v>0</v>
      </c>
      <c r="AJ21">
        <v>0</v>
      </c>
      <c r="AK21">
        <v>50.803863999999997</v>
      </c>
      <c r="AL21">
        <v>11.193546</v>
      </c>
      <c r="AM21">
        <v>0</v>
      </c>
      <c r="AN21">
        <v>0</v>
      </c>
      <c r="AO21">
        <v>17.559031999999998</v>
      </c>
      <c r="AP21">
        <v>11.105886</v>
      </c>
      <c r="AQ21">
        <v>0</v>
      </c>
      <c r="AR21">
        <v>3.1904499999999998</v>
      </c>
      <c r="AS21">
        <v>5.183325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63.423967000000005</v>
      </c>
      <c r="BA21">
        <f t="shared" si="1"/>
        <v>1679.6481920000003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0.313608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1.93</v>
      </c>
      <c r="BP21">
        <v>2.08</v>
      </c>
      <c r="BQ21">
        <v>0</v>
      </c>
      <c r="BR21">
        <v>0</v>
      </c>
      <c r="BS21">
        <v>1.57</v>
      </c>
      <c r="BT21">
        <v>0</v>
      </c>
      <c r="BU21">
        <v>2.7870520000000001</v>
      </c>
      <c r="BV21">
        <v>1.2986500000000001</v>
      </c>
      <c r="BW21">
        <v>0</v>
      </c>
      <c r="BX21">
        <v>4.1195519999999997</v>
      </c>
      <c r="BY21">
        <v>0.25</v>
      </c>
      <c r="BZ21">
        <v>2.580139</v>
      </c>
      <c r="CA21">
        <v>3.4057840000000001</v>
      </c>
      <c r="CB21">
        <v>1.19</v>
      </c>
      <c r="CC21">
        <v>0.39</v>
      </c>
      <c r="CD21">
        <v>1.41</v>
      </c>
      <c r="CE21">
        <v>0.76</v>
      </c>
      <c r="CF21">
        <v>0.08</v>
      </c>
      <c r="CG21">
        <v>3.52</v>
      </c>
      <c r="CH21">
        <v>0.100665</v>
      </c>
      <c r="CI21">
        <v>7.47</v>
      </c>
      <c r="CJ21">
        <v>1.79</v>
      </c>
      <c r="CK21">
        <v>1.67</v>
      </c>
      <c r="CL21">
        <v>5.1426489999999996</v>
      </c>
      <c r="CM21">
        <v>1.7818039999999999</v>
      </c>
      <c r="CN21">
        <v>0</v>
      </c>
      <c r="CO21">
        <v>2.8</v>
      </c>
      <c r="CP21">
        <v>0</v>
      </c>
      <c r="CQ21">
        <v>2.1662499999999998</v>
      </c>
      <c r="CR21">
        <v>3.28</v>
      </c>
      <c r="CS21">
        <v>1.927467</v>
      </c>
      <c r="CT21">
        <v>1.8561380000000001</v>
      </c>
      <c r="CU21">
        <v>1.8721140000000001</v>
      </c>
      <c r="CV21">
        <v>2.5972979999999999</v>
      </c>
      <c r="CW21">
        <v>1.284797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63.423967000000005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96.33</v>
      </c>
      <c r="L22">
        <v>270.780644</v>
      </c>
      <c r="M22">
        <v>90.925887000000003</v>
      </c>
      <c r="N22">
        <v>116.228166</v>
      </c>
      <c r="O22">
        <v>121.836378</v>
      </c>
      <c r="P22">
        <v>134.19857500000001</v>
      </c>
      <c r="Q22">
        <v>0</v>
      </c>
      <c r="R22">
        <v>22.766055999999999</v>
      </c>
      <c r="S22">
        <v>14.126347000000001</v>
      </c>
      <c r="T22">
        <v>0</v>
      </c>
      <c r="U22">
        <v>336.167618</v>
      </c>
      <c r="V22">
        <v>8.7789380000000001</v>
      </c>
      <c r="W22">
        <v>38.165281</v>
      </c>
      <c r="X22">
        <v>123.350469</v>
      </c>
      <c r="Y22">
        <v>0</v>
      </c>
      <c r="Z22">
        <v>6.3132760000000001</v>
      </c>
      <c r="AA22">
        <v>0</v>
      </c>
      <c r="AB22">
        <v>0</v>
      </c>
      <c r="AC22">
        <v>9.5422960000000003</v>
      </c>
      <c r="AD22">
        <v>17.959572999999999</v>
      </c>
      <c r="AE22">
        <v>30.355509999999999</v>
      </c>
      <c r="AF22">
        <v>6.3052799999999998</v>
      </c>
      <c r="AG22">
        <v>39.981189000000001</v>
      </c>
      <c r="AH22">
        <v>37.260444</v>
      </c>
      <c r="AI22">
        <v>0</v>
      </c>
      <c r="AJ22">
        <v>0</v>
      </c>
      <c r="AK22">
        <v>50.803863999999997</v>
      </c>
      <c r="AL22">
        <v>11.193546</v>
      </c>
      <c r="AM22">
        <v>0</v>
      </c>
      <c r="AN22">
        <v>0</v>
      </c>
      <c r="AO22">
        <v>17.559031999999998</v>
      </c>
      <c r="AP22">
        <v>11.105886</v>
      </c>
      <c r="AQ22">
        <v>0</v>
      </c>
      <c r="AR22">
        <v>51.047193999999998</v>
      </c>
      <c r="AS22">
        <v>5.183325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63.524632000000004</v>
      </c>
      <c r="BA22">
        <f t="shared" si="1"/>
        <v>1746.2358230000004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0.313608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1.93</v>
      </c>
      <c r="BP22">
        <v>2.08</v>
      </c>
      <c r="BQ22">
        <v>0</v>
      </c>
      <c r="BR22">
        <v>0</v>
      </c>
      <c r="BS22">
        <v>1.57</v>
      </c>
      <c r="BT22">
        <v>0</v>
      </c>
      <c r="BU22">
        <v>2.7870520000000001</v>
      </c>
      <c r="BV22">
        <v>1.2986500000000001</v>
      </c>
      <c r="BW22">
        <v>0</v>
      </c>
      <c r="BX22">
        <v>4.1195519999999997</v>
      </c>
      <c r="BY22">
        <v>0.25</v>
      </c>
      <c r="BZ22">
        <v>2.580139</v>
      </c>
      <c r="CA22">
        <v>3.4057840000000001</v>
      </c>
      <c r="CB22">
        <v>1.19</v>
      </c>
      <c r="CC22">
        <v>0.39</v>
      </c>
      <c r="CD22">
        <v>1.41</v>
      </c>
      <c r="CE22">
        <v>0.76</v>
      </c>
      <c r="CF22">
        <v>0.08</v>
      </c>
      <c r="CG22">
        <v>3.52</v>
      </c>
      <c r="CH22">
        <v>0.20133000000000001</v>
      </c>
      <c r="CI22">
        <v>7.47</v>
      </c>
      <c r="CJ22">
        <v>1.79</v>
      </c>
      <c r="CK22">
        <v>1.67</v>
      </c>
      <c r="CL22">
        <v>5.1426489999999996</v>
      </c>
      <c r="CM22">
        <v>1.7818039999999999</v>
      </c>
      <c r="CN22">
        <v>0</v>
      </c>
      <c r="CO22">
        <v>2.8</v>
      </c>
      <c r="CP22">
        <v>0</v>
      </c>
      <c r="CQ22">
        <v>2.1662499999999998</v>
      </c>
      <c r="CR22">
        <v>3.28</v>
      </c>
      <c r="CS22">
        <v>1.927467</v>
      </c>
      <c r="CT22">
        <v>1.8561380000000001</v>
      </c>
      <c r="CU22">
        <v>1.8721140000000001</v>
      </c>
      <c r="CV22">
        <v>2.5972979999999999</v>
      </c>
      <c r="CW22">
        <v>1.284797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63.524632000000004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96.33</v>
      </c>
      <c r="L23">
        <v>270.780644</v>
      </c>
      <c r="M23">
        <v>90.925887000000003</v>
      </c>
      <c r="N23">
        <v>116.228166</v>
      </c>
      <c r="O23">
        <v>121.836378</v>
      </c>
      <c r="P23">
        <v>134.19857500000001</v>
      </c>
      <c r="Q23">
        <v>0</v>
      </c>
      <c r="R23">
        <v>22.789228999999999</v>
      </c>
      <c r="S23">
        <v>14.126347000000001</v>
      </c>
      <c r="T23">
        <v>0</v>
      </c>
      <c r="U23">
        <v>336.167618</v>
      </c>
      <c r="V23">
        <v>19.986122000000002</v>
      </c>
      <c r="W23">
        <v>44.696233999999997</v>
      </c>
      <c r="X23">
        <v>142.10180199999999</v>
      </c>
      <c r="Y23">
        <v>0</v>
      </c>
      <c r="Z23">
        <v>6.3132760000000001</v>
      </c>
      <c r="AA23">
        <v>0</v>
      </c>
      <c r="AB23">
        <v>0</v>
      </c>
      <c r="AC23">
        <v>19.084591</v>
      </c>
      <c r="AD23">
        <v>17.959572999999999</v>
      </c>
      <c r="AE23">
        <v>30.355509999999999</v>
      </c>
      <c r="AF23">
        <v>6.3052799999999998</v>
      </c>
      <c r="AG23">
        <v>39.981189000000001</v>
      </c>
      <c r="AH23">
        <v>57.287933000000002</v>
      </c>
      <c r="AI23">
        <v>0</v>
      </c>
      <c r="AJ23">
        <v>0</v>
      </c>
      <c r="AK23">
        <v>50.803863999999997</v>
      </c>
      <c r="AL23">
        <v>11.193546</v>
      </c>
      <c r="AM23">
        <v>0</v>
      </c>
      <c r="AN23">
        <v>0</v>
      </c>
      <c r="AO23">
        <v>17.559031999999998</v>
      </c>
      <c r="AP23">
        <v>11.105886</v>
      </c>
      <c r="AQ23">
        <v>0</v>
      </c>
      <c r="AR23">
        <v>51.047193999999998</v>
      </c>
      <c r="AS23">
        <v>5.183325</v>
      </c>
      <c r="AT23">
        <v>14.378254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64.469645</v>
      </c>
      <c r="BA23">
        <f t="shared" si="1"/>
        <v>1813.1951000000001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0.313608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1.93</v>
      </c>
      <c r="BP23">
        <v>2.08</v>
      </c>
      <c r="BQ23">
        <v>0</v>
      </c>
      <c r="BR23">
        <v>0</v>
      </c>
      <c r="BS23">
        <v>1.57</v>
      </c>
      <c r="BT23">
        <v>0.26702700000000001</v>
      </c>
      <c r="BU23">
        <v>2.7870520000000001</v>
      </c>
      <c r="BV23">
        <v>1.2986500000000001</v>
      </c>
      <c r="BW23">
        <v>0</v>
      </c>
      <c r="BX23">
        <v>4.1195519999999997</v>
      </c>
      <c r="BY23">
        <v>0.25</v>
      </c>
      <c r="BZ23">
        <v>2.580139</v>
      </c>
      <c r="CA23">
        <v>3.4057840000000001</v>
      </c>
      <c r="CB23">
        <v>1.19</v>
      </c>
      <c r="CC23">
        <v>0.39</v>
      </c>
      <c r="CD23">
        <v>1.41</v>
      </c>
      <c r="CE23">
        <v>1.33</v>
      </c>
      <c r="CF23">
        <v>0.08</v>
      </c>
      <c r="CG23">
        <v>3.52</v>
      </c>
      <c r="CH23">
        <v>0.30931599999999998</v>
      </c>
      <c r="CI23">
        <v>7.47</v>
      </c>
      <c r="CJ23">
        <v>1.79</v>
      </c>
      <c r="CK23">
        <v>1.67</v>
      </c>
      <c r="CL23">
        <v>5.1426489999999996</v>
      </c>
      <c r="CM23">
        <v>1.7818039999999999</v>
      </c>
      <c r="CN23">
        <v>0</v>
      </c>
      <c r="CO23">
        <v>2.8</v>
      </c>
      <c r="CP23">
        <v>0</v>
      </c>
      <c r="CQ23">
        <v>2.1662499999999998</v>
      </c>
      <c r="CR23">
        <v>3.28</v>
      </c>
      <c r="CS23">
        <v>1.927467</v>
      </c>
      <c r="CT23">
        <v>1.8561380000000001</v>
      </c>
      <c r="CU23">
        <v>1.8721140000000001</v>
      </c>
      <c r="CV23">
        <v>2.5972979999999999</v>
      </c>
      <c r="CW23">
        <v>1.284797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64.469645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96.33</v>
      </c>
      <c r="L24">
        <v>270.780644</v>
      </c>
      <c r="M24">
        <v>90.925887000000003</v>
      </c>
      <c r="N24">
        <v>116.228166</v>
      </c>
      <c r="O24">
        <v>121.836378</v>
      </c>
      <c r="P24">
        <v>134.19857500000001</v>
      </c>
      <c r="Q24">
        <v>0</v>
      </c>
      <c r="R24">
        <v>22.789228999999999</v>
      </c>
      <c r="S24">
        <v>14.135745999999999</v>
      </c>
      <c r="T24">
        <v>0</v>
      </c>
      <c r="U24">
        <v>336.167618</v>
      </c>
      <c r="V24">
        <v>19.986122000000002</v>
      </c>
      <c r="W24">
        <v>44.696233999999997</v>
      </c>
      <c r="X24">
        <v>142.10180199999999</v>
      </c>
      <c r="Y24">
        <v>0</v>
      </c>
      <c r="Z24">
        <v>6.3132760000000001</v>
      </c>
      <c r="AA24">
        <v>0</v>
      </c>
      <c r="AB24">
        <v>12.933266</v>
      </c>
      <c r="AC24">
        <v>19.084591</v>
      </c>
      <c r="AD24">
        <v>26.939359</v>
      </c>
      <c r="AE24">
        <v>30.355509999999999</v>
      </c>
      <c r="AF24">
        <v>6.3052799999999998</v>
      </c>
      <c r="AG24">
        <v>39.981189000000001</v>
      </c>
      <c r="AH24">
        <v>69.024973000000003</v>
      </c>
      <c r="AI24">
        <v>3.13795</v>
      </c>
      <c r="AJ24">
        <v>0</v>
      </c>
      <c r="AK24">
        <v>50.803863999999997</v>
      </c>
      <c r="AL24">
        <v>11.193546</v>
      </c>
      <c r="AM24">
        <v>5.2032069999999999</v>
      </c>
      <c r="AN24">
        <v>0</v>
      </c>
      <c r="AO24">
        <v>17.559031999999998</v>
      </c>
      <c r="AP24">
        <v>11.105886</v>
      </c>
      <c r="AQ24">
        <v>15.465782000000001</v>
      </c>
      <c r="AR24">
        <v>3.1904499999999998</v>
      </c>
      <c r="AS24">
        <v>5.183325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64.800730999999999</v>
      </c>
      <c r="BA24">
        <f t="shared" si="1"/>
        <v>1823.2040350000004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0.313608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1.93</v>
      </c>
      <c r="BP24">
        <v>2.08</v>
      </c>
      <c r="BQ24">
        <v>0</v>
      </c>
      <c r="BR24">
        <v>0</v>
      </c>
      <c r="BS24">
        <v>1.57</v>
      </c>
      <c r="BT24">
        <v>0.53405400000000003</v>
      </c>
      <c r="BU24">
        <v>2.7870520000000001</v>
      </c>
      <c r="BV24">
        <v>1.2986500000000001</v>
      </c>
      <c r="BW24">
        <v>0</v>
      </c>
      <c r="BX24">
        <v>4.1195519999999997</v>
      </c>
      <c r="BY24">
        <v>0.25</v>
      </c>
      <c r="BZ24">
        <v>2.580139</v>
      </c>
      <c r="CA24">
        <v>3.4057840000000001</v>
      </c>
      <c r="CB24">
        <v>1.19</v>
      </c>
      <c r="CC24">
        <v>0.39</v>
      </c>
      <c r="CD24">
        <v>1.41</v>
      </c>
      <c r="CE24">
        <v>1.33</v>
      </c>
      <c r="CF24">
        <v>0.08</v>
      </c>
      <c r="CG24">
        <v>3.52</v>
      </c>
      <c r="CH24">
        <v>0.37337500000000001</v>
      </c>
      <c r="CI24">
        <v>7.47</v>
      </c>
      <c r="CJ24">
        <v>1.79</v>
      </c>
      <c r="CK24">
        <v>1.67</v>
      </c>
      <c r="CL24">
        <v>5.1426489999999996</v>
      </c>
      <c r="CM24">
        <v>1.7818039999999999</v>
      </c>
      <c r="CN24">
        <v>0</v>
      </c>
      <c r="CO24">
        <v>2.8</v>
      </c>
      <c r="CP24">
        <v>0</v>
      </c>
      <c r="CQ24">
        <v>2.1662499999999998</v>
      </c>
      <c r="CR24">
        <v>3.28</v>
      </c>
      <c r="CS24">
        <v>1.927467</v>
      </c>
      <c r="CT24">
        <v>1.8561380000000001</v>
      </c>
      <c r="CU24">
        <v>1.8721140000000001</v>
      </c>
      <c r="CV24">
        <v>2.5972979999999999</v>
      </c>
      <c r="CW24">
        <v>1.284797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64.800730999999999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96.33</v>
      </c>
      <c r="L25">
        <v>270.780644</v>
      </c>
      <c r="M25">
        <v>90.925887000000003</v>
      </c>
      <c r="N25">
        <v>116.228166</v>
      </c>
      <c r="O25">
        <v>121.836378</v>
      </c>
      <c r="P25">
        <v>134.19857500000001</v>
      </c>
      <c r="Q25">
        <v>0</v>
      </c>
      <c r="R25">
        <v>22.789228999999999</v>
      </c>
      <c r="S25">
        <v>14.135745999999999</v>
      </c>
      <c r="T25">
        <v>0</v>
      </c>
      <c r="U25">
        <v>336.167618</v>
      </c>
      <c r="V25">
        <v>19.986122000000002</v>
      </c>
      <c r="W25">
        <v>44.696233999999997</v>
      </c>
      <c r="X25">
        <v>142.10180199999999</v>
      </c>
      <c r="Y25">
        <v>0</v>
      </c>
      <c r="Z25">
        <v>6.3132760000000001</v>
      </c>
      <c r="AA25">
        <v>0</v>
      </c>
      <c r="AB25">
        <v>25.998504000000001</v>
      </c>
      <c r="AC25">
        <v>19.084591</v>
      </c>
      <c r="AD25">
        <v>26.939359</v>
      </c>
      <c r="AE25">
        <v>30.355509999999999</v>
      </c>
      <c r="AF25">
        <v>6.3052799999999998</v>
      </c>
      <c r="AG25">
        <v>39.981189000000001</v>
      </c>
      <c r="AH25">
        <v>69.024973000000003</v>
      </c>
      <c r="AI25">
        <v>3.7655400000000001</v>
      </c>
      <c r="AJ25">
        <v>0</v>
      </c>
      <c r="AK25">
        <v>50.803863999999997</v>
      </c>
      <c r="AL25">
        <v>33.580638</v>
      </c>
      <c r="AM25">
        <v>5.2032069999999999</v>
      </c>
      <c r="AN25">
        <v>0</v>
      </c>
      <c r="AO25">
        <v>16.992612000000001</v>
      </c>
      <c r="AP25">
        <v>11.105886</v>
      </c>
      <c r="AQ25">
        <v>15.465782000000001</v>
      </c>
      <c r="AR25">
        <v>3.1904499999999998</v>
      </c>
      <c r="AS25">
        <v>5.183325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65.067757</v>
      </c>
      <c r="BA25">
        <f t="shared" si="1"/>
        <v>1858.9845610000004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0.313608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1.93</v>
      </c>
      <c r="BP25">
        <v>2.08</v>
      </c>
      <c r="BQ25">
        <v>0</v>
      </c>
      <c r="BR25">
        <v>0</v>
      </c>
      <c r="BS25">
        <v>1.57</v>
      </c>
      <c r="BT25">
        <v>0.80108000000000001</v>
      </c>
      <c r="BU25">
        <v>2.7870520000000001</v>
      </c>
      <c r="BV25">
        <v>1.2986500000000001</v>
      </c>
      <c r="BW25">
        <v>0</v>
      </c>
      <c r="BX25">
        <v>4.1195519999999997</v>
      </c>
      <c r="BY25">
        <v>0.25</v>
      </c>
      <c r="BZ25">
        <v>2.580139</v>
      </c>
      <c r="CA25">
        <v>3.4057840000000001</v>
      </c>
      <c r="CB25">
        <v>1.19</v>
      </c>
      <c r="CC25">
        <v>0.39</v>
      </c>
      <c r="CD25">
        <v>1.41</v>
      </c>
      <c r="CE25">
        <v>1.33</v>
      </c>
      <c r="CF25">
        <v>0.08</v>
      </c>
      <c r="CG25">
        <v>3.52</v>
      </c>
      <c r="CH25">
        <v>0.37337500000000001</v>
      </c>
      <c r="CI25">
        <v>7.47</v>
      </c>
      <c r="CJ25">
        <v>1.79</v>
      </c>
      <c r="CK25">
        <v>1.67</v>
      </c>
      <c r="CL25">
        <v>5.1426489999999996</v>
      </c>
      <c r="CM25">
        <v>1.7818039999999999</v>
      </c>
      <c r="CN25">
        <v>0</v>
      </c>
      <c r="CO25">
        <v>2.8</v>
      </c>
      <c r="CP25">
        <v>0</v>
      </c>
      <c r="CQ25">
        <v>2.1662499999999998</v>
      </c>
      <c r="CR25">
        <v>3.28</v>
      </c>
      <c r="CS25">
        <v>1.927467</v>
      </c>
      <c r="CT25">
        <v>1.8561380000000001</v>
      </c>
      <c r="CU25">
        <v>1.8721140000000001</v>
      </c>
      <c r="CV25">
        <v>2.5972979999999999</v>
      </c>
      <c r="CW25">
        <v>1.284797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65.067757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99.174914000000001</v>
      </c>
      <c r="L26">
        <v>281.37694399999998</v>
      </c>
      <c r="M26">
        <v>90.925887000000003</v>
      </c>
      <c r="N26">
        <v>116.228166</v>
      </c>
      <c r="O26">
        <v>121.836378</v>
      </c>
      <c r="P26">
        <v>134.19857500000001</v>
      </c>
      <c r="Q26">
        <v>0</v>
      </c>
      <c r="R26">
        <v>22.789228999999999</v>
      </c>
      <c r="S26">
        <v>20.789940999999999</v>
      </c>
      <c r="T26">
        <v>0</v>
      </c>
      <c r="U26">
        <v>336.167618</v>
      </c>
      <c r="V26">
        <v>19.986122000000002</v>
      </c>
      <c r="W26">
        <v>44.696233999999997</v>
      </c>
      <c r="X26">
        <v>142.10180199999999</v>
      </c>
      <c r="Y26">
        <v>0</v>
      </c>
      <c r="Z26">
        <v>6.3132760000000001</v>
      </c>
      <c r="AA26">
        <v>0</v>
      </c>
      <c r="AB26">
        <v>25.998504000000001</v>
      </c>
      <c r="AC26">
        <v>19.084591</v>
      </c>
      <c r="AD26">
        <v>26.939359</v>
      </c>
      <c r="AE26">
        <v>47.430484</v>
      </c>
      <c r="AF26">
        <v>6.3052799999999998</v>
      </c>
      <c r="AG26">
        <v>39.981189000000001</v>
      </c>
      <c r="AH26">
        <v>69.024973000000003</v>
      </c>
      <c r="AI26">
        <v>11.296619</v>
      </c>
      <c r="AJ26">
        <v>0</v>
      </c>
      <c r="AK26">
        <v>50.803863999999997</v>
      </c>
      <c r="AL26">
        <v>67.161276000000001</v>
      </c>
      <c r="AM26">
        <v>5.2032069999999999</v>
      </c>
      <c r="AN26">
        <v>0</v>
      </c>
      <c r="AO26">
        <v>16.992612000000001</v>
      </c>
      <c r="AP26">
        <v>11.105886</v>
      </c>
      <c r="AQ26">
        <v>30.931563000000001</v>
      </c>
      <c r="AR26">
        <v>3.1904499999999998</v>
      </c>
      <c r="AS26">
        <v>5.183325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65.117756999999997</v>
      </c>
      <c r="BA26">
        <f t="shared" si="1"/>
        <v>1952.7824420000004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0.313608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1.93</v>
      </c>
      <c r="BP26">
        <v>2.08</v>
      </c>
      <c r="BQ26">
        <v>0</v>
      </c>
      <c r="BR26">
        <v>0</v>
      </c>
      <c r="BS26">
        <v>1.57</v>
      </c>
      <c r="BT26">
        <v>0.80108000000000001</v>
      </c>
      <c r="BU26">
        <v>2.7870520000000001</v>
      </c>
      <c r="BV26">
        <v>1.2986500000000001</v>
      </c>
      <c r="BW26">
        <v>0</v>
      </c>
      <c r="BX26">
        <v>4.1195519999999997</v>
      </c>
      <c r="BY26">
        <v>0.25</v>
      </c>
      <c r="BZ26">
        <v>2.580139</v>
      </c>
      <c r="CA26">
        <v>3.4057840000000001</v>
      </c>
      <c r="CB26">
        <v>1.19</v>
      </c>
      <c r="CC26">
        <v>0.4</v>
      </c>
      <c r="CD26">
        <v>1.45</v>
      </c>
      <c r="CE26">
        <v>1.33</v>
      </c>
      <c r="CF26">
        <v>0.08</v>
      </c>
      <c r="CG26">
        <v>3.52</v>
      </c>
      <c r="CH26">
        <v>0.37337500000000001</v>
      </c>
      <c r="CI26">
        <v>7.47</v>
      </c>
      <c r="CJ26">
        <v>1.79</v>
      </c>
      <c r="CK26">
        <v>1.67</v>
      </c>
      <c r="CL26">
        <v>5.1426489999999996</v>
      </c>
      <c r="CM26">
        <v>1.7818039999999999</v>
      </c>
      <c r="CN26">
        <v>0</v>
      </c>
      <c r="CO26">
        <v>2.8</v>
      </c>
      <c r="CP26">
        <v>0</v>
      </c>
      <c r="CQ26">
        <v>2.1662499999999998</v>
      </c>
      <c r="CR26">
        <v>3.28</v>
      </c>
      <c r="CS26">
        <v>1.927467</v>
      </c>
      <c r="CT26">
        <v>1.8561380000000001</v>
      </c>
      <c r="CU26">
        <v>1.8721140000000001</v>
      </c>
      <c r="CV26">
        <v>2.5972979999999999</v>
      </c>
      <c r="CW26">
        <v>1.284797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65.117756999999997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99.174914000000001</v>
      </c>
      <c r="L27">
        <v>281.37694399999998</v>
      </c>
      <c r="M27">
        <v>90.925887000000003</v>
      </c>
      <c r="N27">
        <v>116.228166</v>
      </c>
      <c r="O27">
        <v>121.836378</v>
      </c>
      <c r="P27">
        <v>134.19857500000001</v>
      </c>
      <c r="Q27">
        <v>0</v>
      </c>
      <c r="R27">
        <v>20.824427</v>
      </c>
      <c r="S27">
        <v>20.789940999999999</v>
      </c>
      <c r="T27">
        <v>0</v>
      </c>
      <c r="U27">
        <v>336.167618</v>
      </c>
      <c r="V27">
        <v>19.986122000000002</v>
      </c>
      <c r="W27">
        <v>44.696233999999997</v>
      </c>
      <c r="X27">
        <v>142.10180199999999</v>
      </c>
      <c r="Y27">
        <v>0</v>
      </c>
      <c r="Z27">
        <v>6.3132760000000001</v>
      </c>
      <c r="AA27">
        <v>0</v>
      </c>
      <c r="AB27">
        <v>25.998504000000001</v>
      </c>
      <c r="AC27">
        <v>19.084591</v>
      </c>
      <c r="AD27">
        <v>26.939359</v>
      </c>
      <c r="AE27">
        <v>47.430484</v>
      </c>
      <c r="AF27">
        <v>8.7303879999999996</v>
      </c>
      <c r="AG27">
        <v>39.981189000000001</v>
      </c>
      <c r="AH27">
        <v>69.024973000000003</v>
      </c>
      <c r="AI27">
        <v>32.634677000000003</v>
      </c>
      <c r="AJ27">
        <v>0</v>
      </c>
      <c r="AK27">
        <v>50.803863999999997</v>
      </c>
      <c r="AL27">
        <v>67.161276000000001</v>
      </c>
      <c r="AM27">
        <v>5.2032069999999999</v>
      </c>
      <c r="AN27">
        <v>0</v>
      </c>
      <c r="AO27">
        <v>16.992612000000001</v>
      </c>
      <c r="AP27">
        <v>11.105886</v>
      </c>
      <c r="AQ27">
        <v>46.397343999999997</v>
      </c>
      <c r="AR27">
        <v>3.1904499999999998</v>
      </c>
      <c r="AS27">
        <v>5.183325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65.007756999999998</v>
      </c>
      <c r="BA27">
        <f t="shared" si="1"/>
        <v>1989.9365870000004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0.313608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1.93</v>
      </c>
      <c r="BP27">
        <v>2.08</v>
      </c>
      <c r="BQ27">
        <v>0</v>
      </c>
      <c r="BR27">
        <v>0</v>
      </c>
      <c r="BS27">
        <v>1.57</v>
      </c>
      <c r="BT27">
        <v>0.80108000000000001</v>
      </c>
      <c r="BU27">
        <v>2.7870520000000001</v>
      </c>
      <c r="BV27">
        <v>1.2986500000000001</v>
      </c>
      <c r="BW27">
        <v>0</v>
      </c>
      <c r="BX27">
        <v>4.1195519999999997</v>
      </c>
      <c r="BY27">
        <v>0.25</v>
      </c>
      <c r="BZ27">
        <v>2.580139</v>
      </c>
      <c r="CA27">
        <v>3.4057840000000001</v>
      </c>
      <c r="CB27">
        <v>1.19</v>
      </c>
      <c r="CC27">
        <v>0.4</v>
      </c>
      <c r="CD27">
        <v>1.45</v>
      </c>
      <c r="CE27">
        <v>1.22</v>
      </c>
      <c r="CF27">
        <v>0.08</v>
      </c>
      <c r="CG27">
        <v>3.52</v>
      </c>
      <c r="CH27">
        <v>0.37337500000000001</v>
      </c>
      <c r="CI27">
        <v>7.47</v>
      </c>
      <c r="CJ27">
        <v>1.79</v>
      </c>
      <c r="CK27">
        <v>1.67</v>
      </c>
      <c r="CL27">
        <v>5.1426489999999996</v>
      </c>
      <c r="CM27">
        <v>1.7818039999999999</v>
      </c>
      <c r="CN27">
        <v>0</v>
      </c>
      <c r="CO27">
        <v>2.8</v>
      </c>
      <c r="CP27">
        <v>0</v>
      </c>
      <c r="CQ27">
        <v>2.1662499999999998</v>
      </c>
      <c r="CR27">
        <v>3.28</v>
      </c>
      <c r="CS27">
        <v>1.927467</v>
      </c>
      <c r="CT27">
        <v>1.8561380000000001</v>
      </c>
      <c r="CU27">
        <v>1.8721140000000001</v>
      </c>
      <c r="CV27">
        <v>2.5972979999999999</v>
      </c>
      <c r="CW27">
        <v>1.284797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65.007756999999998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99.174914000000001</v>
      </c>
      <c r="L28">
        <v>334.35844400000002</v>
      </c>
      <c r="M28">
        <v>90.925887000000003</v>
      </c>
      <c r="N28">
        <v>116.228166</v>
      </c>
      <c r="O28">
        <v>121.836378</v>
      </c>
      <c r="P28">
        <v>134.19857500000001</v>
      </c>
      <c r="Q28">
        <v>0</v>
      </c>
      <c r="R28">
        <v>20.824427</v>
      </c>
      <c r="S28">
        <v>20.789940999999999</v>
      </c>
      <c r="T28">
        <v>0</v>
      </c>
      <c r="U28">
        <v>336.167618</v>
      </c>
      <c r="V28">
        <v>19.986122000000002</v>
      </c>
      <c r="W28">
        <v>44.696233999999997</v>
      </c>
      <c r="X28">
        <v>142.10180199999999</v>
      </c>
      <c r="Y28">
        <v>0</v>
      </c>
      <c r="Z28">
        <v>6.3132760000000001</v>
      </c>
      <c r="AA28">
        <v>0</v>
      </c>
      <c r="AB28">
        <v>25.998504000000001</v>
      </c>
      <c r="AC28">
        <v>19.084591</v>
      </c>
      <c r="AD28">
        <v>26.939359</v>
      </c>
      <c r="AE28">
        <v>47.430484</v>
      </c>
      <c r="AF28">
        <v>8.7303879999999996</v>
      </c>
      <c r="AG28">
        <v>39.981189000000001</v>
      </c>
      <c r="AH28">
        <v>69.024973000000003</v>
      </c>
      <c r="AI28">
        <v>32.634677000000003</v>
      </c>
      <c r="AJ28">
        <v>0</v>
      </c>
      <c r="AK28">
        <v>50.803863999999997</v>
      </c>
      <c r="AL28">
        <v>67.161276000000001</v>
      </c>
      <c r="AM28">
        <v>5.2032069999999999</v>
      </c>
      <c r="AN28">
        <v>0</v>
      </c>
      <c r="AO28">
        <v>16.992612000000001</v>
      </c>
      <c r="AP28">
        <v>11.105886</v>
      </c>
      <c r="AQ28">
        <v>46.397343999999997</v>
      </c>
      <c r="AR28">
        <v>3.1904499999999998</v>
      </c>
      <c r="AS28">
        <v>5.183325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65.117756999999997</v>
      </c>
      <c r="BA28">
        <f t="shared" si="1"/>
        <v>2043.0280870000001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0.313608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1.93</v>
      </c>
      <c r="BP28">
        <v>2.08</v>
      </c>
      <c r="BQ28">
        <v>0</v>
      </c>
      <c r="BR28">
        <v>0</v>
      </c>
      <c r="BS28">
        <v>1.57</v>
      </c>
      <c r="BT28">
        <v>0.80108000000000001</v>
      </c>
      <c r="BU28">
        <v>2.7870520000000001</v>
      </c>
      <c r="BV28">
        <v>1.2986500000000001</v>
      </c>
      <c r="BW28">
        <v>0</v>
      </c>
      <c r="BX28">
        <v>4.1195519999999997</v>
      </c>
      <c r="BY28">
        <v>0.25</v>
      </c>
      <c r="BZ28">
        <v>2.580139</v>
      </c>
      <c r="CA28">
        <v>3.4057840000000001</v>
      </c>
      <c r="CB28">
        <v>1.19</v>
      </c>
      <c r="CC28">
        <v>0.4</v>
      </c>
      <c r="CD28">
        <v>1.45</v>
      </c>
      <c r="CE28">
        <v>1.33</v>
      </c>
      <c r="CF28">
        <v>0.08</v>
      </c>
      <c r="CG28">
        <v>3.52</v>
      </c>
      <c r="CH28">
        <v>0.37337500000000001</v>
      </c>
      <c r="CI28">
        <v>7.47</v>
      </c>
      <c r="CJ28">
        <v>1.79</v>
      </c>
      <c r="CK28">
        <v>1.67</v>
      </c>
      <c r="CL28">
        <v>5.1426489999999996</v>
      </c>
      <c r="CM28">
        <v>1.7818039999999999</v>
      </c>
      <c r="CN28">
        <v>0</v>
      </c>
      <c r="CO28">
        <v>2.8</v>
      </c>
      <c r="CP28">
        <v>0</v>
      </c>
      <c r="CQ28">
        <v>2.1662499999999998</v>
      </c>
      <c r="CR28">
        <v>3.28</v>
      </c>
      <c r="CS28">
        <v>1.927467</v>
      </c>
      <c r="CT28">
        <v>1.8561380000000001</v>
      </c>
      <c r="CU28">
        <v>1.8721140000000001</v>
      </c>
      <c r="CV28">
        <v>2.5972979999999999</v>
      </c>
      <c r="CW28">
        <v>1.284797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65.117756999999997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105.056335</v>
      </c>
      <c r="L29">
        <v>334.35844400000002</v>
      </c>
      <c r="M29">
        <v>90.925887000000003</v>
      </c>
      <c r="N29">
        <v>116.228166</v>
      </c>
      <c r="O29">
        <v>121.836378</v>
      </c>
      <c r="P29">
        <v>134.19857500000001</v>
      </c>
      <c r="Q29">
        <v>0</v>
      </c>
      <c r="R29">
        <v>20.824427</v>
      </c>
      <c r="S29">
        <v>20.789940999999999</v>
      </c>
      <c r="T29">
        <v>0</v>
      </c>
      <c r="U29">
        <v>336.167618</v>
      </c>
      <c r="V29">
        <v>19.986122000000002</v>
      </c>
      <c r="W29">
        <v>44.696233999999997</v>
      </c>
      <c r="X29">
        <v>142.10180199999999</v>
      </c>
      <c r="Y29">
        <v>0</v>
      </c>
      <c r="Z29">
        <v>6.3132760000000001</v>
      </c>
      <c r="AA29">
        <v>0</v>
      </c>
      <c r="AB29">
        <v>25.998504000000001</v>
      </c>
      <c r="AC29">
        <v>19.084591</v>
      </c>
      <c r="AD29">
        <v>26.939359</v>
      </c>
      <c r="AE29">
        <v>47.430484</v>
      </c>
      <c r="AF29">
        <v>8.7303879999999996</v>
      </c>
      <c r="AG29">
        <v>39.981189000000001</v>
      </c>
      <c r="AH29">
        <v>69.024973000000003</v>
      </c>
      <c r="AI29">
        <v>32.634677000000003</v>
      </c>
      <c r="AJ29">
        <v>0</v>
      </c>
      <c r="AK29">
        <v>50.803863999999997</v>
      </c>
      <c r="AL29">
        <v>67.161276000000001</v>
      </c>
      <c r="AM29">
        <v>5.2032069999999999</v>
      </c>
      <c r="AN29">
        <v>0</v>
      </c>
      <c r="AO29">
        <v>16.992612000000001</v>
      </c>
      <c r="AP29">
        <v>11.105886</v>
      </c>
      <c r="AQ29">
        <v>46.397343999999997</v>
      </c>
      <c r="AR29">
        <v>3.1904499999999998</v>
      </c>
      <c r="AS29">
        <v>5.183325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65.057756999999995</v>
      </c>
      <c r="BA29">
        <f t="shared" si="1"/>
        <v>2048.8495080000002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0.313608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1.93</v>
      </c>
      <c r="BP29">
        <v>2.08</v>
      </c>
      <c r="BQ29">
        <v>0</v>
      </c>
      <c r="BR29">
        <v>0</v>
      </c>
      <c r="BS29">
        <v>1.57</v>
      </c>
      <c r="BT29">
        <v>0.80108000000000001</v>
      </c>
      <c r="BU29">
        <v>2.7870520000000001</v>
      </c>
      <c r="BV29">
        <v>1.2986500000000001</v>
      </c>
      <c r="BW29">
        <v>0</v>
      </c>
      <c r="BX29">
        <v>4.1195519999999997</v>
      </c>
      <c r="BY29">
        <v>0.25</v>
      </c>
      <c r="BZ29">
        <v>2.580139</v>
      </c>
      <c r="CA29">
        <v>3.4057840000000001</v>
      </c>
      <c r="CB29">
        <v>1.19</v>
      </c>
      <c r="CC29">
        <v>0.4</v>
      </c>
      <c r="CD29">
        <v>1.45</v>
      </c>
      <c r="CE29">
        <v>1.27</v>
      </c>
      <c r="CF29">
        <v>0.08</v>
      </c>
      <c r="CG29">
        <v>3.52</v>
      </c>
      <c r="CH29">
        <v>0.37337500000000001</v>
      </c>
      <c r="CI29">
        <v>7.47</v>
      </c>
      <c r="CJ29">
        <v>1.79</v>
      </c>
      <c r="CK29">
        <v>1.67</v>
      </c>
      <c r="CL29">
        <v>5.1426489999999996</v>
      </c>
      <c r="CM29">
        <v>1.7818039999999999</v>
      </c>
      <c r="CN29">
        <v>0</v>
      </c>
      <c r="CO29">
        <v>2.8</v>
      </c>
      <c r="CP29">
        <v>0</v>
      </c>
      <c r="CQ29">
        <v>2.1662499999999998</v>
      </c>
      <c r="CR29">
        <v>3.28</v>
      </c>
      <c r="CS29">
        <v>1.927467</v>
      </c>
      <c r="CT29">
        <v>1.8561380000000001</v>
      </c>
      <c r="CU29">
        <v>1.8721140000000001</v>
      </c>
      <c r="CV29">
        <v>2.5972979999999999</v>
      </c>
      <c r="CW29">
        <v>1.284797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65.057756999999995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105.056335</v>
      </c>
      <c r="L30">
        <v>334.35844400000002</v>
      </c>
      <c r="M30">
        <v>90.925887000000003</v>
      </c>
      <c r="N30">
        <v>116.228166</v>
      </c>
      <c r="O30">
        <v>121.836378</v>
      </c>
      <c r="P30">
        <v>134.19857500000001</v>
      </c>
      <c r="Q30">
        <v>0</v>
      </c>
      <c r="R30">
        <v>20.824427</v>
      </c>
      <c r="S30">
        <v>20.789940999999999</v>
      </c>
      <c r="T30">
        <v>0</v>
      </c>
      <c r="U30">
        <v>336.167618</v>
      </c>
      <c r="V30">
        <v>19.986122000000002</v>
      </c>
      <c r="W30">
        <v>44.696233999999997</v>
      </c>
      <c r="X30">
        <v>142.10180199999999</v>
      </c>
      <c r="Y30">
        <v>0</v>
      </c>
      <c r="Z30">
        <v>6.3132760000000001</v>
      </c>
      <c r="AA30">
        <v>0</v>
      </c>
      <c r="AB30">
        <v>25.998504000000001</v>
      </c>
      <c r="AC30">
        <v>19.084591</v>
      </c>
      <c r="AD30">
        <v>26.939359</v>
      </c>
      <c r="AE30">
        <v>47.430484</v>
      </c>
      <c r="AF30">
        <v>8.7303879999999996</v>
      </c>
      <c r="AG30">
        <v>39.981189000000001</v>
      </c>
      <c r="AH30">
        <v>69.024973000000003</v>
      </c>
      <c r="AI30">
        <v>32.634677000000003</v>
      </c>
      <c r="AJ30">
        <v>0</v>
      </c>
      <c r="AK30">
        <v>50.803863999999997</v>
      </c>
      <c r="AL30">
        <v>67.161276000000001</v>
      </c>
      <c r="AM30">
        <v>5.2032069999999999</v>
      </c>
      <c r="AN30">
        <v>0</v>
      </c>
      <c r="AO30">
        <v>16.992612000000001</v>
      </c>
      <c r="AP30">
        <v>11.105886</v>
      </c>
      <c r="AQ30">
        <v>46.397343999999997</v>
      </c>
      <c r="AR30">
        <v>3.1904499999999998</v>
      </c>
      <c r="AS30">
        <v>5.183325</v>
      </c>
      <c r="AT30">
        <v>14.166672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64.790731000000008</v>
      </c>
      <c r="BA30">
        <f t="shared" si="1"/>
        <v>2048.302737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0.313608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1.93</v>
      </c>
      <c r="BP30">
        <v>2.08</v>
      </c>
      <c r="BQ30">
        <v>0</v>
      </c>
      <c r="BR30">
        <v>0</v>
      </c>
      <c r="BS30">
        <v>1.57</v>
      </c>
      <c r="BT30">
        <v>0.53405400000000003</v>
      </c>
      <c r="BU30">
        <v>2.7870520000000001</v>
      </c>
      <c r="BV30">
        <v>1.2986500000000001</v>
      </c>
      <c r="BW30">
        <v>0</v>
      </c>
      <c r="BX30">
        <v>4.1195519999999997</v>
      </c>
      <c r="BY30">
        <v>0.25</v>
      </c>
      <c r="BZ30">
        <v>2.580139</v>
      </c>
      <c r="CA30">
        <v>3.4057840000000001</v>
      </c>
      <c r="CB30">
        <v>1.19</v>
      </c>
      <c r="CC30">
        <v>0.4</v>
      </c>
      <c r="CD30">
        <v>1.45</v>
      </c>
      <c r="CE30">
        <v>1.27</v>
      </c>
      <c r="CF30">
        <v>0.08</v>
      </c>
      <c r="CG30">
        <v>3.52</v>
      </c>
      <c r="CH30">
        <v>0.37337500000000001</v>
      </c>
      <c r="CI30">
        <v>7.47</v>
      </c>
      <c r="CJ30">
        <v>1.79</v>
      </c>
      <c r="CK30">
        <v>1.67</v>
      </c>
      <c r="CL30">
        <v>5.1426489999999996</v>
      </c>
      <c r="CM30">
        <v>1.7818039999999999</v>
      </c>
      <c r="CN30">
        <v>0</v>
      </c>
      <c r="CO30">
        <v>2.8</v>
      </c>
      <c r="CP30">
        <v>0</v>
      </c>
      <c r="CQ30">
        <v>2.1662499999999998</v>
      </c>
      <c r="CR30">
        <v>3.28</v>
      </c>
      <c r="CS30">
        <v>1.927467</v>
      </c>
      <c r="CT30">
        <v>1.8561380000000001</v>
      </c>
      <c r="CU30">
        <v>1.8721140000000001</v>
      </c>
      <c r="CV30">
        <v>2.5972979999999999</v>
      </c>
      <c r="CW30">
        <v>1.284797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64.790731000000008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105.056335</v>
      </c>
      <c r="L31">
        <v>334.35844400000002</v>
      </c>
      <c r="M31">
        <v>90.925887000000003</v>
      </c>
      <c r="N31">
        <v>116.228166</v>
      </c>
      <c r="O31">
        <v>121.836378</v>
      </c>
      <c r="P31">
        <v>134.19857500000001</v>
      </c>
      <c r="Q31">
        <v>0</v>
      </c>
      <c r="R31">
        <v>20.824427</v>
      </c>
      <c r="S31">
        <v>20.789940999999999</v>
      </c>
      <c r="T31">
        <v>0</v>
      </c>
      <c r="U31">
        <v>336.167618</v>
      </c>
      <c r="V31">
        <v>19.986122000000002</v>
      </c>
      <c r="W31">
        <v>44.696233999999997</v>
      </c>
      <c r="X31">
        <v>142.10180199999999</v>
      </c>
      <c r="Y31">
        <v>0</v>
      </c>
      <c r="Z31">
        <v>6.3132760000000001</v>
      </c>
      <c r="AA31">
        <v>0</v>
      </c>
      <c r="AB31">
        <v>25.998504000000001</v>
      </c>
      <c r="AC31">
        <v>19.084591</v>
      </c>
      <c r="AD31">
        <v>26.939359</v>
      </c>
      <c r="AE31">
        <v>47.430484</v>
      </c>
      <c r="AF31">
        <v>8.7303879999999996</v>
      </c>
      <c r="AG31">
        <v>39.981189000000001</v>
      </c>
      <c r="AH31">
        <v>69.024973000000003</v>
      </c>
      <c r="AI31">
        <v>32.634677000000003</v>
      </c>
      <c r="AJ31">
        <v>0</v>
      </c>
      <c r="AK31">
        <v>50.803863999999997</v>
      </c>
      <c r="AL31">
        <v>67.161276000000001</v>
      </c>
      <c r="AM31">
        <v>5.2032069999999999</v>
      </c>
      <c r="AN31">
        <v>0</v>
      </c>
      <c r="AO31">
        <v>16.992612000000001</v>
      </c>
      <c r="AP31">
        <v>11.105886</v>
      </c>
      <c r="AQ31">
        <v>46.397343999999997</v>
      </c>
      <c r="AR31">
        <v>3.1904499999999998</v>
      </c>
      <c r="AS31">
        <v>5.183325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64.493704000000008</v>
      </c>
      <c r="BA31">
        <f t="shared" si="1"/>
        <v>2048.2854550000002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0.313608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1.93</v>
      </c>
      <c r="BP31">
        <v>2.08</v>
      </c>
      <c r="BQ31">
        <v>0</v>
      </c>
      <c r="BR31">
        <v>0</v>
      </c>
      <c r="BS31">
        <v>1.57</v>
      </c>
      <c r="BT31">
        <v>0.26702700000000001</v>
      </c>
      <c r="BU31">
        <v>2.7870520000000001</v>
      </c>
      <c r="BV31">
        <v>1.2986500000000001</v>
      </c>
      <c r="BW31">
        <v>0</v>
      </c>
      <c r="BX31">
        <v>4.1195519999999997</v>
      </c>
      <c r="BY31">
        <v>0.25</v>
      </c>
      <c r="BZ31">
        <v>2.580139</v>
      </c>
      <c r="CA31">
        <v>3.4057840000000001</v>
      </c>
      <c r="CB31">
        <v>1.19</v>
      </c>
      <c r="CC31">
        <v>0.39</v>
      </c>
      <c r="CD31">
        <v>1.43</v>
      </c>
      <c r="CE31">
        <v>1.27</v>
      </c>
      <c r="CF31">
        <v>0.08</v>
      </c>
      <c r="CG31">
        <v>3.52</v>
      </c>
      <c r="CH31">
        <v>0.37337500000000001</v>
      </c>
      <c r="CI31">
        <v>7.47</v>
      </c>
      <c r="CJ31">
        <v>1.79</v>
      </c>
      <c r="CK31">
        <v>1.67</v>
      </c>
      <c r="CL31">
        <v>5.1426489999999996</v>
      </c>
      <c r="CM31">
        <v>1.7818039999999999</v>
      </c>
      <c r="CN31">
        <v>0</v>
      </c>
      <c r="CO31">
        <v>2.8</v>
      </c>
      <c r="CP31">
        <v>0</v>
      </c>
      <c r="CQ31">
        <v>2.1662499999999998</v>
      </c>
      <c r="CR31">
        <v>3.28</v>
      </c>
      <c r="CS31">
        <v>1.927467</v>
      </c>
      <c r="CT31">
        <v>1.8561380000000001</v>
      </c>
      <c r="CU31">
        <v>1.8721140000000001</v>
      </c>
      <c r="CV31">
        <v>2.5972979999999999</v>
      </c>
      <c r="CW31">
        <v>1.284797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64.493704000000008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105.056335</v>
      </c>
      <c r="L32">
        <v>334.35844400000002</v>
      </c>
      <c r="M32">
        <v>90.925887000000003</v>
      </c>
      <c r="N32">
        <v>116.228166</v>
      </c>
      <c r="O32">
        <v>121.836378</v>
      </c>
      <c r="P32">
        <v>134.19857500000001</v>
      </c>
      <c r="Q32">
        <v>0</v>
      </c>
      <c r="R32">
        <v>20.824427</v>
      </c>
      <c r="S32">
        <v>20.789940999999999</v>
      </c>
      <c r="T32">
        <v>0</v>
      </c>
      <c r="U32">
        <v>336.167618</v>
      </c>
      <c r="V32">
        <v>19.986122000000002</v>
      </c>
      <c r="W32">
        <v>44.696233999999997</v>
      </c>
      <c r="X32">
        <v>142.10180199999999</v>
      </c>
      <c r="Y32">
        <v>0</v>
      </c>
      <c r="Z32">
        <v>6.3132760000000001</v>
      </c>
      <c r="AA32">
        <v>0</v>
      </c>
      <c r="AB32">
        <v>25.998504000000001</v>
      </c>
      <c r="AC32">
        <v>19.084591</v>
      </c>
      <c r="AD32">
        <v>26.939359</v>
      </c>
      <c r="AE32">
        <v>30.355509999999999</v>
      </c>
      <c r="AF32">
        <v>8.7303879999999996</v>
      </c>
      <c r="AG32">
        <v>39.981189000000001</v>
      </c>
      <c r="AH32">
        <v>69.024973000000003</v>
      </c>
      <c r="AI32">
        <v>32.634677000000003</v>
      </c>
      <c r="AJ32">
        <v>0</v>
      </c>
      <c r="AK32">
        <v>50.803863999999997</v>
      </c>
      <c r="AL32">
        <v>33.580638</v>
      </c>
      <c r="AM32">
        <v>5.2032069999999999</v>
      </c>
      <c r="AN32">
        <v>0</v>
      </c>
      <c r="AO32">
        <v>16.992612000000001</v>
      </c>
      <c r="AP32">
        <v>11.105886</v>
      </c>
      <c r="AQ32">
        <v>30.931563000000001</v>
      </c>
      <c r="AR32">
        <v>3.1904499999999998</v>
      </c>
      <c r="AS32">
        <v>5.183325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64.226677000000009</v>
      </c>
      <c r="BA32">
        <f t="shared" si="1"/>
        <v>1981.8970350000004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0.313608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1.93</v>
      </c>
      <c r="BP32">
        <v>2.08</v>
      </c>
      <c r="BQ32">
        <v>0</v>
      </c>
      <c r="BR32">
        <v>0</v>
      </c>
      <c r="BS32">
        <v>1.57</v>
      </c>
      <c r="BT32">
        <v>0</v>
      </c>
      <c r="BU32">
        <v>2.7870520000000001</v>
      </c>
      <c r="BV32">
        <v>1.2986500000000001</v>
      </c>
      <c r="BW32">
        <v>0</v>
      </c>
      <c r="BX32">
        <v>4.1195519999999997</v>
      </c>
      <c r="BY32">
        <v>0.25</v>
      </c>
      <c r="BZ32">
        <v>2.580139</v>
      </c>
      <c r="CA32">
        <v>3.4057840000000001</v>
      </c>
      <c r="CB32">
        <v>1.19</v>
      </c>
      <c r="CC32">
        <v>0.39</v>
      </c>
      <c r="CD32">
        <v>1.43</v>
      </c>
      <c r="CE32">
        <v>1.27</v>
      </c>
      <c r="CF32">
        <v>0.08</v>
      </c>
      <c r="CG32">
        <v>3.52</v>
      </c>
      <c r="CH32">
        <v>0.37337500000000001</v>
      </c>
      <c r="CI32">
        <v>7.47</v>
      </c>
      <c r="CJ32">
        <v>1.79</v>
      </c>
      <c r="CK32">
        <v>1.67</v>
      </c>
      <c r="CL32">
        <v>5.1426489999999996</v>
      </c>
      <c r="CM32">
        <v>1.7818039999999999</v>
      </c>
      <c r="CN32">
        <v>0</v>
      </c>
      <c r="CO32">
        <v>2.8</v>
      </c>
      <c r="CP32">
        <v>0</v>
      </c>
      <c r="CQ32">
        <v>2.1662499999999998</v>
      </c>
      <c r="CR32">
        <v>3.28</v>
      </c>
      <c r="CS32">
        <v>1.927467</v>
      </c>
      <c r="CT32">
        <v>1.8561380000000001</v>
      </c>
      <c r="CU32">
        <v>1.8721140000000001</v>
      </c>
      <c r="CV32">
        <v>2.5972979999999999</v>
      </c>
      <c r="CW32">
        <v>1.284797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64.226677000000009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99.174914000000001</v>
      </c>
      <c r="L33">
        <v>334.35844400000002</v>
      </c>
      <c r="M33">
        <v>90.925887000000003</v>
      </c>
      <c r="N33">
        <v>116.228166</v>
      </c>
      <c r="O33">
        <v>121.836378</v>
      </c>
      <c r="P33">
        <v>134.19857500000001</v>
      </c>
      <c r="Q33">
        <v>0</v>
      </c>
      <c r="R33">
        <v>20.824427</v>
      </c>
      <c r="S33">
        <v>20.789940999999999</v>
      </c>
      <c r="T33">
        <v>0</v>
      </c>
      <c r="U33">
        <v>336.167618</v>
      </c>
      <c r="V33">
        <v>19.986122000000002</v>
      </c>
      <c r="W33">
        <v>33.522174999999997</v>
      </c>
      <c r="X33">
        <v>142.10180199999999</v>
      </c>
      <c r="Y33">
        <v>0</v>
      </c>
      <c r="Z33">
        <v>6.3132760000000001</v>
      </c>
      <c r="AA33">
        <v>0</v>
      </c>
      <c r="AB33">
        <v>25.998504000000001</v>
      </c>
      <c r="AC33">
        <v>19.084591</v>
      </c>
      <c r="AD33">
        <v>17.959572999999999</v>
      </c>
      <c r="AE33">
        <v>30.355509999999999</v>
      </c>
      <c r="AF33">
        <v>8.7303879999999996</v>
      </c>
      <c r="AG33">
        <v>39.981189000000001</v>
      </c>
      <c r="AH33">
        <v>69.024973000000003</v>
      </c>
      <c r="AI33">
        <v>6.2759</v>
      </c>
      <c r="AJ33">
        <v>0</v>
      </c>
      <c r="AK33">
        <v>50.803863999999997</v>
      </c>
      <c r="AL33">
        <v>11.193546</v>
      </c>
      <c r="AM33">
        <v>5.124371</v>
      </c>
      <c r="AN33">
        <v>0</v>
      </c>
      <c r="AO33">
        <v>16.992612000000001</v>
      </c>
      <c r="AP33">
        <v>11.105886</v>
      </c>
      <c r="AQ33">
        <v>15.465782000000001</v>
      </c>
      <c r="AR33">
        <v>3.1904499999999998</v>
      </c>
      <c r="AS33">
        <v>5.183325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64.306677000000008</v>
      </c>
      <c r="BA33">
        <f t="shared" si="1"/>
        <v>1891.6512830000006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0.313608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1.93</v>
      </c>
      <c r="BP33">
        <v>2.08</v>
      </c>
      <c r="BQ33">
        <v>0</v>
      </c>
      <c r="BR33">
        <v>0</v>
      </c>
      <c r="BS33">
        <v>1.57</v>
      </c>
      <c r="BT33">
        <v>0</v>
      </c>
      <c r="BU33">
        <v>2.7870520000000001</v>
      </c>
      <c r="BV33">
        <v>1.2986500000000001</v>
      </c>
      <c r="BW33">
        <v>0</v>
      </c>
      <c r="BX33">
        <v>4.1195519999999997</v>
      </c>
      <c r="BY33">
        <v>0.25</v>
      </c>
      <c r="BZ33">
        <v>2.580139</v>
      </c>
      <c r="CA33">
        <v>3.4057840000000001</v>
      </c>
      <c r="CB33">
        <v>1.19</v>
      </c>
      <c r="CC33">
        <v>0.39</v>
      </c>
      <c r="CD33">
        <v>1.43</v>
      </c>
      <c r="CE33">
        <v>1.35</v>
      </c>
      <c r="CF33">
        <v>0.08</v>
      </c>
      <c r="CG33">
        <v>3.52</v>
      </c>
      <c r="CH33">
        <v>0.37337500000000001</v>
      </c>
      <c r="CI33">
        <v>7.47</v>
      </c>
      <c r="CJ33">
        <v>1.79</v>
      </c>
      <c r="CK33">
        <v>1.67</v>
      </c>
      <c r="CL33">
        <v>5.1426489999999996</v>
      </c>
      <c r="CM33">
        <v>1.7818039999999999</v>
      </c>
      <c r="CN33">
        <v>0</v>
      </c>
      <c r="CO33">
        <v>2.8</v>
      </c>
      <c r="CP33">
        <v>0</v>
      </c>
      <c r="CQ33">
        <v>2.1662499999999998</v>
      </c>
      <c r="CR33">
        <v>3.28</v>
      </c>
      <c r="CS33">
        <v>1.927467</v>
      </c>
      <c r="CT33">
        <v>1.8561380000000001</v>
      </c>
      <c r="CU33">
        <v>1.8721140000000001</v>
      </c>
      <c r="CV33">
        <v>2.5972979999999999</v>
      </c>
      <c r="CW33">
        <v>1.284797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64.306677000000008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99.174914000000001</v>
      </c>
      <c r="L34">
        <v>334.35844400000002</v>
      </c>
      <c r="M34">
        <v>90.925887000000003</v>
      </c>
      <c r="N34">
        <v>116.228166</v>
      </c>
      <c r="O34">
        <v>121.836378</v>
      </c>
      <c r="P34">
        <v>134.19857500000001</v>
      </c>
      <c r="Q34">
        <v>0</v>
      </c>
      <c r="R34">
        <v>20.824427</v>
      </c>
      <c r="S34">
        <v>13.083541</v>
      </c>
      <c r="T34">
        <v>0</v>
      </c>
      <c r="U34">
        <v>336.167618</v>
      </c>
      <c r="V34">
        <v>19.986122000000002</v>
      </c>
      <c r="W34">
        <v>44.696233999999997</v>
      </c>
      <c r="X34">
        <v>142.10180199999999</v>
      </c>
      <c r="Y34">
        <v>0</v>
      </c>
      <c r="Z34">
        <v>6.3132760000000001</v>
      </c>
      <c r="AA34">
        <v>0</v>
      </c>
      <c r="AB34">
        <v>25.998504000000001</v>
      </c>
      <c r="AC34">
        <v>9.5422960000000003</v>
      </c>
      <c r="AD34">
        <v>17.959572999999999</v>
      </c>
      <c r="AE34">
        <v>30.355509999999999</v>
      </c>
      <c r="AF34">
        <v>8.7303879999999996</v>
      </c>
      <c r="AG34">
        <v>39.981189000000001</v>
      </c>
      <c r="AH34">
        <v>69.024973000000003</v>
      </c>
      <c r="AI34">
        <v>3.13795</v>
      </c>
      <c r="AJ34">
        <v>0</v>
      </c>
      <c r="AK34">
        <v>50.803863999999997</v>
      </c>
      <c r="AL34">
        <v>11.193546</v>
      </c>
      <c r="AM34">
        <v>5.124371</v>
      </c>
      <c r="AN34">
        <v>0</v>
      </c>
      <c r="AO34">
        <v>16.992612000000001</v>
      </c>
      <c r="AP34">
        <v>11.105886</v>
      </c>
      <c r="AQ34">
        <v>0</v>
      </c>
      <c r="AR34">
        <v>3.1904499999999998</v>
      </c>
      <c r="AS34">
        <v>5.183325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64.306677000000008</v>
      </c>
      <c r="BA34">
        <f t="shared" si="1"/>
        <v>1866.9729150000005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0.313608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1.93</v>
      </c>
      <c r="BP34">
        <v>2.08</v>
      </c>
      <c r="BQ34">
        <v>0</v>
      </c>
      <c r="BR34">
        <v>0</v>
      </c>
      <c r="BS34">
        <v>1.57</v>
      </c>
      <c r="BT34">
        <v>0</v>
      </c>
      <c r="BU34">
        <v>2.7870520000000001</v>
      </c>
      <c r="BV34">
        <v>1.2986500000000001</v>
      </c>
      <c r="BW34">
        <v>0</v>
      </c>
      <c r="BX34">
        <v>4.1195519999999997</v>
      </c>
      <c r="BY34">
        <v>0.25</v>
      </c>
      <c r="BZ34">
        <v>2.580139</v>
      </c>
      <c r="CA34">
        <v>3.4057840000000001</v>
      </c>
      <c r="CB34">
        <v>1.19</v>
      </c>
      <c r="CC34">
        <v>0.39</v>
      </c>
      <c r="CD34">
        <v>1.43</v>
      </c>
      <c r="CE34">
        <v>1.35</v>
      </c>
      <c r="CF34">
        <v>0.08</v>
      </c>
      <c r="CG34">
        <v>3.52</v>
      </c>
      <c r="CH34">
        <v>0.37337500000000001</v>
      </c>
      <c r="CI34">
        <v>7.47</v>
      </c>
      <c r="CJ34">
        <v>1.79</v>
      </c>
      <c r="CK34">
        <v>1.67</v>
      </c>
      <c r="CL34">
        <v>5.1426489999999996</v>
      </c>
      <c r="CM34">
        <v>1.7818039999999999</v>
      </c>
      <c r="CN34">
        <v>0</v>
      </c>
      <c r="CO34">
        <v>2.8</v>
      </c>
      <c r="CP34">
        <v>0</v>
      </c>
      <c r="CQ34">
        <v>2.1662499999999998</v>
      </c>
      <c r="CR34">
        <v>3.28</v>
      </c>
      <c r="CS34">
        <v>1.927467</v>
      </c>
      <c r="CT34">
        <v>1.8561380000000001</v>
      </c>
      <c r="CU34">
        <v>1.8721140000000001</v>
      </c>
      <c r="CV34">
        <v>2.5972979999999999</v>
      </c>
      <c r="CW34">
        <v>1.284797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64.306677000000008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96.33</v>
      </c>
      <c r="L35">
        <v>271.743944</v>
      </c>
      <c r="M35">
        <v>90.925887000000003</v>
      </c>
      <c r="N35">
        <v>116.228166</v>
      </c>
      <c r="O35">
        <v>121.836378</v>
      </c>
      <c r="P35">
        <v>134.19857500000001</v>
      </c>
      <c r="Q35">
        <v>0</v>
      </c>
      <c r="R35">
        <v>20.824427</v>
      </c>
      <c r="S35">
        <v>13.681447</v>
      </c>
      <c r="T35">
        <v>0</v>
      </c>
      <c r="U35">
        <v>336.167618</v>
      </c>
      <c r="V35">
        <v>19.986122000000002</v>
      </c>
      <c r="W35">
        <v>44.696233999999997</v>
      </c>
      <c r="X35">
        <v>142.10180199999999</v>
      </c>
      <c r="Y35">
        <v>0</v>
      </c>
      <c r="Z35">
        <v>6.3132760000000001</v>
      </c>
      <c r="AA35">
        <v>0</v>
      </c>
      <c r="AB35">
        <v>12.933266</v>
      </c>
      <c r="AC35">
        <v>9.5422960000000003</v>
      </c>
      <c r="AD35">
        <v>17.959572999999999</v>
      </c>
      <c r="AE35">
        <v>30.355509999999999</v>
      </c>
      <c r="AF35">
        <v>8.7303879999999996</v>
      </c>
      <c r="AG35">
        <v>39.981189000000001</v>
      </c>
      <c r="AH35">
        <v>46.016648000000004</v>
      </c>
      <c r="AI35">
        <v>3.13795</v>
      </c>
      <c r="AJ35">
        <v>0</v>
      </c>
      <c r="AK35">
        <v>50.803863999999997</v>
      </c>
      <c r="AL35">
        <v>11.193546</v>
      </c>
      <c r="AM35">
        <v>0</v>
      </c>
      <c r="AN35">
        <v>0</v>
      </c>
      <c r="AO35">
        <v>16.992612000000001</v>
      </c>
      <c r="AP35">
        <v>11.105886</v>
      </c>
      <c r="AQ35">
        <v>0</v>
      </c>
      <c r="AR35">
        <v>51.047193999999998</v>
      </c>
      <c r="AS35">
        <v>25.916623000000001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64.182219000000003</v>
      </c>
      <c r="BA35">
        <f t="shared" si="1"/>
        <v>1829.3790570000006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0.313608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1.93</v>
      </c>
      <c r="BP35">
        <v>2.08</v>
      </c>
      <c r="BQ35">
        <v>0</v>
      </c>
      <c r="BR35">
        <v>0</v>
      </c>
      <c r="BS35">
        <v>1.57</v>
      </c>
      <c r="BT35">
        <v>0</v>
      </c>
      <c r="BU35">
        <v>2.7870520000000001</v>
      </c>
      <c r="BV35">
        <v>1.2986500000000001</v>
      </c>
      <c r="BW35">
        <v>0</v>
      </c>
      <c r="BX35">
        <v>4.1195519999999997</v>
      </c>
      <c r="BY35">
        <v>0.25</v>
      </c>
      <c r="BZ35">
        <v>2.580139</v>
      </c>
      <c r="CA35">
        <v>3.4057840000000001</v>
      </c>
      <c r="CB35">
        <v>1.19</v>
      </c>
      <c r="CC35">
        <v>0.39</v>
      </c>
      <c r="CD35">
        <v>1.43</v>
      </c>
      <c r="CE35">
        <v>1.35</v>
      </c>
      <c r="CF35">
        <v>0.08</v>
      </c>
      <c r="CG35">
        <v>3.52</v>
      </c>
      <c r="CH35">
        <v>0.248917</v>
      </c>
      <c r="CI35">
        <v>7.47</v>
      </c>
      <c r="CJ35">
        <v>1.79</v>
      </c>
      <c r="CK35">
        <v>1.67</v>
      </c>
      <c r="CL35">
        <v>5.1426489999999996</v>
      </c>
      <c r="CM35">
        <v>1.7818039999999999</v>
      </c>
      <c r="CN35">
        <v>0</v>
      </c>
      <c r="CO35">
        <v>2.8</v>
      </c>
      <c r="CP35">
        <v>0</v>
      </c>
      <c r="CQ35">
        <v>2.1662499999999998</v>
      </c>
      <c r="CR35">
        <v>3.28</v>
      </c>
      <c r="CS35">
        <v>1.927467</v>
      </c>
      <c r="CT35">
        <v>1.8561380000000001</v>
      </c>
      <c r="CU35">
        <v>1.8721140000000001</v>
      </c>
      <c r="CV35">
        <v>2.5972979999999999</v>
      </c>
      <c r="CW35">
        <v>1.284797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64.182219000000003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96.33</v>
      </c>
      <c r="L36">
        <v>271.743944</v>
      </c>
      <c r="M36">
        <v>90.925887000000003</v>
      </c>
      <c r="N36">
        <v>116.228166</v>
      </c>
      <c r="O36">
        <v>121.836378</v>
      </c>
      <c r="P36">
        <v>134.19857500000001</v>
      </c>
      <c r="Q36">
        <v>0</v>
      </c>
      <c r="R36">
        <v>22.262142000000001</v>
      </c>
      <c r="S36">
        <v>13.460234</v>
      </c>
      <c r="T36">
        <v>0</v>
      </c>
      <c r="U36">
        <v>336.167618</v>
      </c>
      <c r="V36">
        <v>13.856011000000001</v>
      </c>
      <c r="W36">
        <v>44.696233999999997</v>
      </c>
      <c r="X36">
        <v>142.10180199999999</v>
      </c>
      <c r="Y36">
        <v>0</v>
      </c>
      <c r="Z36">
        <v>6.3132760000000001</v>
      </c>
      <c r="AA36">
        <v>0</v>
      </c>
      <c r="AB36">
        <v>12.933266</v>
      </c>
      <c r="AC36">
        <v>9.5422960000000003</v>
      </c>
      <c r="AD36">
        <v>17.959572999999999</v>
      </c>
      <c r="AE36">
        <v>16.245256999999999</v>
      </c>
      <c r="AF36">
        <v>8.7303879999999996</v>
      </c>
      <c r="AG36">
        <v>39.981189000000001</v>
      </c>
      <c r="AH36">
        <v>46.016648000000004</v>
      </c>
      <c r="AI36">
        <v>3.13795</v>
      </c>
      <c r="AJ36">
        <v>0</v>
      </c>
      <c r="AK36">
        <v>50.803863999999997</v>
      </c>
      <c r="AL36">
        <v>11.193546</v>
      </c>
      <c r="AM36">
        <v>0</v>
      </c>
      <c r="AN36">
        <v>0</v>
      </c>
      <c r="AO36">
        <v>16.992612000000001</v>
      </c>
      <c r="AP36">
        <v>11.105886</v>
      </c>
      <c r="AQ36">
        <v>0</v>
      </c>
      <c r="AR36">
        <v>51.047193999999998</v>
      </c>
      <c r="AS36">
        <v>25.916623000000001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64.182219000000003</v>
      </c>
      <c r="BA36">
        <f t="shared" si="1"/>
        <v>1810.3551950000005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0.313608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1.93</v>
      </c>
      <c r="BP36">
        <v>2.08</v>
      </c>
      <c r="BQ36">
        <v>0</v>
      </c>
      <c r="BR36">
        <v>0</v>
      </c>
      <c r="BS36">
        <v>1.57</v>
      </c>
      <c r="BT36">
        <v>0</v>
      </c>
      <c r="BU36">
        <v>2.7870520000000001</v>
      </c>
      <c r="BV36">
        <v>1.2986500000000001</v>
      </c>
      <c r="BW36">
        <v>0</v>
      </c>
      <c r="BX36">
        <v>4.1195519999999997</v>
      </c>
      <c r="BY36">
        <v>0.25</v>
      </c>
      <c r="BZ36">
        <v>2.580139</v>
      </c>
      <c r="CA36">
        <v>3.4057840000000001</v>
      </c>
      <c r="CB36">
        <v>1.19</v>
      </c>
      <c r="CC36">
        <v>0.39</v>
      </c>
      <c r="CD36">
        <v>1.43</v>
      </c>
      <c r="CE36">
        <v>1.35</v>
      </c>
      <c r="CF36">
        <v>0.08</v>
      </c>
      <c r="CG36">
        <v>3.52</v>
      </c>
      <c r="CH36">
        <v>0.248917</v>
      </c>
      <c r="CI36">
        <v>7.47</v>
      </c>
      <c r="CJ36">
        <v>1.79</v>
      </c>
      <c r="CK36">
        <v>1.67</v>
      </c>
      <c r="CL36">
        <v>5.1426489999999996</v>
      </c>
      <c r="CM36">
        <v>1.7818039999999999</v>
      </c>
      <c r="CN36">
        <v>0</v>
      </c>
      <c r="CO36">
        <v>2.8</v>
      </c>
      <c r="CP36">
        <v>0</v>
      </c>
      <c r="CQ36">
        <v>2.1662499999999998</v>
      </c>
      <c r="CR36">
        <v>3.28</v>
      </c>
      <c r="CS36">
        <v>1.927467</v>
      </c>
      <c r="CT36">
        <v>1.8561380000000001</v>
      </c>
      <c r="CU36">
        <v>1.8721140000000001</v>
      </c>
      <c r="CV36">
        <v>2.5972979999999999</v>
      </c>
      <c r="CW36">
        <v>1.284797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64.182219000000003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96.33</v>
      </c>
      <c r="L37">
        <v>271.743944</v>
      </c>
      <c r="M37">
        <v>90.925887000000003</v>
      </c>
      <c r="N37">
        <v>116.228166</v>
      </c>
      <c r="O37">
        <v>121.836378</v>
      </c>
      <c r="P37">
        <v>134.19857500000001</v>
      </c>
      <c r="Q37">
        <v>0</v>
      </c>
      <c r="R37">
        <v>22.262142000000001</v>
      </c>
      <c r="S37">
        <v>13.460234</v>
      </c>
      <c r="T37">
        <v>0</v>
      </c>
      <c r="U37">
        <v>336.167618</v>
      </c>
      <c r="V37">
        <v>8.7789380000000001</v>
      </c>
      <c r="W37">
        <v>38.165281</v>
      </c>
      <c r="X37">
        <v>123.350469</v>
      </c>
      <c r="Y37">
        <v>0</v>
      </c>
      <c r="Z37">
        <v>6.3132760000000001</v>
      </c>
      <c r="AA37">
        <v>0</v>
      </c>
      <c r="AB37">
        <v>12.933266</v>
      </c>
      <c r="AC37">
        <v>0</v>
      </c>
      <c r="AD37">
        <v>17.959572999999999</v>
      </c>
      <c r="AE37">
        <v>16.245256999999999</v>
      </c>
      <c r="AF37">
        <v>8.7303879999999996</v>
      </c>
      <c r="AG37">
        <v>39.981189000000001</v>
      </c>
      <c r="AH37">
        <v>23.008324000000002</v>
      </c>
      <c r="AI37">
        <v>3.13795</v>
      </c>
      <c r="AJ37">
        <v>0</v>
      </c>
      <c r="AK37">
        <v>50.803863999999997</v>
      </c>
      <c r="AL37">
        <v>11.193546</v>
      </c>
      <c r="AM37">
        <v>0</v>
      </c>
      <c r="AN37">
        <v>0</v>
      </c>
      <c r="AO37">
        <v>16.992612000000001</v>
      </c>
      <c r="AP37">
        <v>11.105886</v>
      </c>
      <c r="AQ37">
        <v>0</v>
      </c>
      <c r="AR37">
        <v>3.1904499999999998</v>
      </c>
      <c r="AS37">
        <v>25.916623000000001</v>
      </c>
      <c r="AT37">
        <v>13.871973000000001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64.057760000000002</v>
      </c>
      <c r="BA37">
        <f t="shared" si="1"/>
        <v>1698.8895690000002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0.313608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1.93</v>
      </c>
      <c r="BP37">
        <v>2.08</v>
      </c>
      <c r="BQ37">
        <v>0</v>
      </c>
      <c r="BR37">
        <v>0</v>
      </c>
      <c r="BS37">
        <v>1.57</v>
      </c>
      <c r="BT37">
        <v>0</v>
      </c>
      <c r="BU37">
        <v>2.7870520000000001</v>
      </c>
      <c r="BV37">
        <v>1.2986500000000001</v>
      </c>
      <c r="BW37">
        <v>0</v>
      </c>
      <c r="BX37">
        <v>4.1195519999999997</v>
      </c>
      <c r="BY37">
        <v>0.25</v>
      </c>
      <c r="BZ37">
        <v>2.580139</v>
      </c>
      <c r="CA37">
        <v>3.4057840000000001</v>
      </c>
      <c r="CB37">
        <v>1.19</v>
      </c>
      <c r="CC37">
        <v>0.39</v>
      </c>
      <c r="CD37">
        <v>1.43</v>
      </c>
      <c r="CE37">
        <v>1.35</v>
      </c>
      <c r="CF37">
        <v>0.08</v>
      </c>
      <c r="CG37">
        <v>3.52</v>
      </c>
      <c r="CH37">
        <v>0.124458</v>
      </c>
      <c r="CI37">
        <v>7.47</v>
      </c>
      <c r="CJ37">
        <v>1.79</v>
      </c>
      <c r="CK37">
        <v>1.67</v>
      </c>
      <c r="CL37">
        <v>5.1426489999999996</v>
      </c>
      <c r="CM37">
        <v>1.7818039999999999</v>
      </c>
      <c r="CN37">
        <v>0</v>
      </c>
      <c r="CO37">
        <v>2.8</v>
      </c>
      <c r="CP37">
        <v>0</v>
      </c>
      <c r="CQ37">
        <v>2.1662499999999998</v>
      </c>
      <c r="CR37">
        <v>3.28</v>
      </c>
      <c r="CS37">
        <v>1.927467</v>
      </c>
      <c r="CT37">
        <v>1.8561380000000001</v>
      </c>
      <c r="CU37">
        <v>1.8721140000000001</v>
      </c>
      <c r="CV37">
        <v>2.5972979999999999</v>
      </c>
      <c r="CW37">
        <v>1.284797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64.057760000000002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96.33</v>
      </c>
      <c r="L38">
        <v>271.743944</v>
      </c>
      <c r="M38">
        <v>90.925887000000003</v>
      </c>
      <c r="N38">
        <v>116.228166</v>
      </c>
      <c r="O38">
        <v>121.836378</v>
      </c>
      <c r="P38">
        <v>134.19857500000001</v>
      </c>
      <c r="Q38">
        <v>0</v>
      </c>
      <c r="R38">
        <v>22.262142000000001</v>
      </c>
      <c r="S38">
        <v>13.460234</v>
      </c>
      <c r="T38">
        <v>0</v>
      </c>
      <c r="U38">
        <v>336.167618</v>
      </c>
      <c r="V38">
        <v>8.7789380000000001</v>
      </c>
      <c r="W38">
        <v>38.165281</v>
      </c>
      <c r="X38">
        <v>123.350469</v>
      </c>
      <c r="Y38">
        <v>0</v>
      </c>
      <c r="Z38">
        <v>6.3132760000000001</v>
      </c>
      <c r="AA38">
        <v>0</v>
      </c>
      <c r="AB38">
        <v>0</v>
      </c>
      <c r="AC38">
        <v>0</v>
      </c>
      <c r="AD38">
        <v>17.959572999999999</v>
      </c>
      <c r="AE38">
        <v>16.245256999999999</v>
      </c>
      <c r="AF38">
        <v>8.7303879999999996</v>
      </c>
      <c r="AG38">
        <v>39.981189000000001</v>
      </c>
      <c r="AH38">
        <v>23.008324000000002</v>
      </c>
      <c r="AI38">
        <v>3.13795</v>
      </c>
      <c r="AJ38">
        <v>0</v>
      </c>
      <c r="AK38">
        <v>50.803863999999997</v>
      </c>
      <c r="AL38">
        <v>11.193546</v>
      </c>
      <c r="AM38">
        <v>0</v>
      </c>
      <c r="AN38">
        <v>0</v>
      </c>
      <c r="AO38">
        <v>16.992612000000001</v>
      </c>
      <c r="AP38">
        <v>11.105886</v>
      </c>
      <c r="AQ38">
        <v>0</v>
      </c>
      <c r="AR38">
        <v>3.1904499999999998</v>
      </c>
      <c r="AS38">
        <v>25.916623000000001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64.057760000000002</v>
      </c>
      <c r="BA38">
        <f t="shared" si="1"/>
        <v>1686.5307470000002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0.313608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1.93</v>
      </c>
      <c r="BP38">
        <v>2.08</v>
      </c>
      <c r="BQ38">
        <v>0</v>
      </c>
      <c r="BR38">
        <v>0</v>
      </c>
      <c r="BS38">
        <v>1.57</v>
      </c>
      <c r="BT38">
        <v>0</v>
      </c>
      <c r="BU38">
        <v>2.7870520000000001</v>
      </c>
      <c r="BV38">
        <v>1.2986500000000001</v>
      </c>
      <c r="BW38">
        <v>0</v>
      </c>
      <c r="BX38">
        <v>4.1195519999999997</v>
      </c>
      <c r="BY38">
        <v>0.25</v>
      </c>
      <c r="BZ38">
        <v>2.580139</v>
      </c>
      <c r="CA38">
        <v>3.4057840000000001</v>
      </c>
      <c r="CB38">
        <v>1.19</v>
      </c>
      <c r="CC38">
        <v>0.39</v>
      </c>
      <c r="CD38">
        <v>1.43</v>
      </c>
      <c r="CE38">
        <v>1.35</v>
      </c>
      <c r="CF38">
        <v>0.08</v>
      </c>
      <c r="CG38">
        <v>3.52</v>
      </c>
      <c r="CH38">
        <v>0.124458</v>
      </c>
      <c r="CI38">
        <v>7.47</v>
      </c>
      <c r="CJ38">
        <v>1.79</v>
      </c>
      <c r="CK38">
        <v>1.67</v>
      </c>
      <c r="CL38">
        <v>5.1426489999999996</v>
      </c>
      <c r="CM38">
        <v>1.7818039999999999</v>
      </c>
      <c r="CN38">
        <v>0</v>
      </c>
      <c r="CO38">
        <v>2.8</v>
      </c>
      <c r="CP38">
        <v>0</v>
      </c>
      <c r="CQ38">
        <v>2.1662499999999998</v>
      </c>
      <c r="CR38">
        <v>3.28</v>
      </c>
      <c r="CS38">
        <v>1.927467</v>
      </c>
      <c r="CT38">
        <v>1.8561380000000001</v>
      </c>
      <c r="CU38">
        <v>1.8721140000000001</v>
      </c>
      <c r="CV38">
        <v>2.5972979999999999</v>
      </c>
      <c r="CW38">
        <v>1.284797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64.057760000000002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96.33</v>
      </c>
      <c r="L39">
        <v>271.743944</v>
      </c>
      <c r="M39">
        <v>90.925887000000003</v>
      </c>
      <c r="N39">
        <v>116.228166</v>
      </c>
      <c r="O39">
        <v>121.836378</v>
      </c>
      <c r="P39">
        <v>134.19857500000001</v>
      </c>
      <c r="Q39">
        <v>0</v>
      </c>
      <c r="R39">
        <v>22.262142000000001</v>
      </c>
      <c r="S39">
        <v>13.287577000000001</v>
      </c>
      <c r="T39">
        <v>0</v>
      </c>
      <c r="U39">
        <v>336.167618</v>
      </c>
      <c r="V39">
        <v>8.7789380000000001</v>
      </c>
      <c r="W39">
        <v>38.165281</v>
      </c>
      <c r="X39">
        <v>123.350469</v>
      </c>
      <c r="Y39">
        <v>0</v>
      </c>
      <c r="Z39">
        <v>6.3132760000000001</v>
      </c>
      <c r="AA39">
        <v>0</v>
      </c>
      <c r="AB39">
        <v>0</v>
      </c>
      <c r="AC39">
        <v>0</v>
      </c>
      <c r="AD39">
        <v>17.959572999999999</v>
      </c>
      <c r="AE39">
        <v>16.245256999999999</v>
      </c>
      <c r="AF39">
        <v>0</v>
      </c>
      <c r="AG39">
        <v>39.981189000000001</v>
      </c>
      <c r="AH39">
        <v>23.008324000000002</v>
      </c>
      <c r="AI39">
        <v>3.13795</v>
      </c>
      <c r="AJ39">
        <v>0</v>
      </c>
      <c r="AK39">
        <v>50.803863999999997</v>
      </c>
      <c r="AL39">
        <v>11.193546</v>
      </c>
      <c r="AM39">
        <v>0</v>
      </c>
      <c r="AN39">
        <v>0</v>
      </c>
      <c r="AO39">
        <v>16.992612000000001</v>
      </c>
      <c r="AP39">
        <v>11.105886</v>
      </c>
      <c r="AQ39">
        <v>0</v>
      </c>
      <c r="AR39">
        <v>3.1904499999999998</v>
      </c>
      <c r="AS39">
        <v>25.916623000000001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64.147760000000005</v>
      </c>
      <c r="BA39">
        <f t="shared" si="1"/>
        <v>1677.7177020000006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0.313608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1.93</v>
      </c>
      <c r="BP39">
        <v>2.08</v>
      </c>
      <c r="BQ39">
        <v>0</v>
      </c>
      <c r="BR39">
        <v>0</v>
      </c>
      <c r="BS39">
        <v>1.57</v>
      </c>
      <c r="BT39">
        <v>0</v>
      </c>
      <c r="BU39">
        <v>2.7870520000000001</v>
      </c>
      <c r="BV39">
        <v>1.2986500000000001</v>
      </c>
      <c r="BW39">
        <v>0</v>
      </c>
      <c r="BX39">
        <v>4.1195519999999997</v>
      </c>
      <c r="BY39">
        <v>0.25</v>
      </c>
      <c r="BZ39">
        <v>2.580139</v>
      </c>
      <c r="CA39">
        <v>3.4057840000000001</v>
      </c>
      <c r="CB39">
        <v>1.19</v>
      </c>
      <c r="CC39">
        <v>0.39</v>
      </c>
      <c r="CD39">
        <v>1.43</v>
      </c>
      <c r="CE39">
        <v>1.44</v>
      </c>
      <c r="CF39">
        <v>0.08</v>
      </c>
      <c r="CG39">
        <v>3.52</v>
      </c>
      <c r="CH39">
        <v>0.124458</v>
      </c>
      <c r="CI39">
        <v>7.47</v>
      </c>
      <c r="CJ39">
        <v>1.79</v>
      </c>
      <c r="CK39">
        <v>1.67</v>
      </c>
      <c r="CL39">
        <v>5.1426489999999996</v>
      </c>
      <c r="CM39">
        <v>1.7818039999999999</v>
      </c>
      <c r="CN39">
        <v>0</v>
      </c>
      <c r="CO39">
        <v>2.8</v>
      </c>
      <c r="CP39">
        <v>0</v>
      </c>
      <c r="CQ39">
        <v>2.1662499999999998</v>
      </c>
      <c r="CR39">
        <v>3.28</v>
      </c>
      <c r="CS39">
        <v>1.927467</v>
      </c>
      <c r="CT39">
        <v>1.8561380000000001</v>
      </c>
      <c r="CU39">
        <v>1.8721140000000001</v>
      </c>
      <c r="CV39">
        <v>2.5972979999999999</v>
      </c>
      <c r="CW39">
        <v>1.284797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64.147760000000005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96.33</v>
      </c>
      <c r="L40">
        <v>271.743944</v>
      </c>
      <c r="M40">
        <v>90.925887000000003</v>
      </c>
      <c r="N40">
        <v>116.228166</v>
      </c>
      <c r="O40">
        <v>121.836378</v>
      </c>
      <c r="P40">
        <v>134.19857500000001</v>
      </c>
      <c r="Q40">
        <v>0</v>
      </c>
      <c r="R40">
        <v>22.262142000000001</v>
      </c>
      <c r="S40">
        <v>13.287577000000001</v>
      </c>
      <c r="T40">
        <v>0</v>
      </c>
      <c r="U40">
        <v>336.167618</v>
      </c>
      <c r="V40">
        <v>8.7789380000000001</v>
      </c>
      <c r="W40">
        <v>38.165281</v>
      </c>
      <c r="X40">
        <v>123.350469</v>
      </c>
      <c r="Y40">
        <v>0</v>
      </c>
      <c r="Z40">
        <v>6.3132760000000001</v>
      </c>
      <c r="AA40">
        <v>0</v>
      </c>
      <c r="AB40">
        <v>0</v>
      </c>
      <c r="AC40">
        <v>0</v>
      </c>
      <c r="AD40">
        <v>17.959572999999999</v>
      </c>
      <c r="AE40">
        <v>16.245256999999999</v>
      </c>
      <c r="AF40">
        <v>0</v>
      </c>
      <c r="AG40">
        <v>39.981189000000001</v>
      </c>
      <c r="AH40">
        <v>16.301444</v>
      </c>
      <c r="AI40">
        <v>3.13795</v>
      </c>
      <c r="AJ40">
        <v>0</v>
      </c>
      <c r="AK40">
        <v>50.803863999999997</v>
      </c>
      <c r="AL40">
        <v>11.193546</v>
      </c>
      <c r="AM40">
        <v>0</v>
      </c>
      <c r="AN40">
        <v>0</v>
      </c>
      <c r="AO40">
        <v>16.992612000000001</v>
      </c>
      <c r="AP40">
        <v>11.105886</v>
      </c>
      <c r="AQ40">
        <v>0</v>
      </c>
      <c r="AR40">
        <v>3.1904499999999998</v>
      </c>
      <c r="AS40">
        <v>25.916623000000001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64.111155000000011</v>
      </c>
      <c r="BA40">
        <f t="shared" si="1"/>
        <v>1670.9742170000006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0.313608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1.93</v>
      </c>
      <c r="BP40">
        <v>2.08</v>
      </c>
      <c r="BQ40">
        <v>0</v>
      </c>
      <c r="BR40">
        <v>0</v>
      </c>
      <c r="BS40">
        <v>1.57</v>
      </c>
      <c r="BT40">
        <v>0</v>
      </c>
      <c r="BU40">
        <v>2.7870520000000001</v>
      </c>
      <c r="BV40">
        <v>1.2986500000000001</v>
      </c>
      <c r="BW40">
        <v>0</v>
      </c>
      <c r="BX40">
        <v>4.1195519999999997</v>
      </c>
      <c r="BY40">
        <v>0.25</v>
      </c>
      <c r="BZ40">
        <v>2.580139</v>
      </c>
      <c r="CA40">
        <v>3.4057840000000001</v>
      </c>
      <c r="CB40">
        <v>1.19</v>
      </c>
      <c r="CC40">
        <v>0.39</v>
      </c>
      <c r="CD40">
        <v>1.43</v>
      </c>
      <c r="CE40">
        <v>1.44</v>
      </c>
      <c r="CF40">
        <v>0.08</v>
      </c>
      <c r="CG40">
        <v>3.52</v>
      </c>
      <c r="CH40">
        <v>8.7853000000000001E-2</v>
      </c>
      <c r="CI40">
        <v>7.47</v>
      </c>
      <c r="CJ40">
        <v>1.79</v>
      </c>
      <c r="CK40">
        <v>1.67</v>
      </c>
      <c r="CL40">
        <v>5.1426489999999996</v>
      </c>
      <c r="CM40">
        <v>1.7818039999999999</v>
      </c>
      <c r="CN40">
        <v>0</v>
      </c>
      <c r="CO40">
        <v>2.8</v>
      </c>
      <c r="CP40">
        <v>0</v>
      </c>
      <c r="CQ40">
        <v>2.1662499999999998</v>
      </c>
      <c r="CR40">
        <v>3.28</v>
      </c>
      <c r="CS40">
        <v>1.927467</v>
      </c>
      <c r="CT40">
        <v>1.8561380000000001</v>
      </c>
      <c r="CU40">
        <v>1.8721140000000001</v>
      </c>
      <c r="CV40">
        <v>2.5972979999999999</v>
      </c>
      <c r="CW40">
        <v>1.284797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64.111155000000011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99.174914000000001</v>
      </c>
      <c r="L41">
        <v>310.27594399999998</v>
      </c>
      <c r="M41">
        <v>90.925887000000003</v>
      </c>
      <c r="N41">
        <v>116.228166</v>
      </c>
      <c r="O41">
        <v>121.836378</v>
      </c>
      <c r="P41">
        <v>134.19857500000001</v>
      </c>
      <c r="Q41">
        <v>0</v>
      </c>
      <c r="R41">
        <v>22.262142000000001</v>
      </c>
      <c r="S41">
        <v>20.789940999999999</v>
      </c>
      <c r="T41">
        <v>0</v>
      </c>
      <c r="U41">
        <v>336.167618</v>
      </c>
      <c r="V41">
        <v>14.911402000000001</v>
      </c>
      <c r="W41">
        <v>38.165281</v>
      </c>
      <c r="X41">
        <v>123.350469</v>
      </c>
      <c r="Y41">
        <v>0</v>
      </c>
      <c r="Z41">
        <v>6.3132760000000001</v>
      </c>
      <c r="AA41">
        <v>0</v>
      </c>
      <c r="AB41">
        <v>0</v>
      </c>
      <c r="AC41">
        <v>0</v>
      </c>
      <c r="AD41">
        <v>17.959572999999999</v>
      </c>
      <c r="AE41">
        <v>16.245256999999999</v>
      </c>
      <c r="AF41">
        <v>0</v>
      </c>
      <c r="AG41">
        <v>39.981189000000001</v>
      </c>
      <c r="AH41">
        <v>16.767199999999999</v>
      </c>
      <c r="AI41">
        <v>0</v>
      </c>
      <c r="AJ41">
        <v>0</v>
      </c>
      <c r="AK41">
        <v>50.803863999999997</v>
      </c>
      <c r="AL41">
        <v>11.193546</v>
      </c>
      <c r="AM41">
        <v>0</v>
      </c>
      <c r="AN41">
        <v>0</v>
      </c>
      <c r="AO41">
        <v>16.992612000000001</v>
      </c>
      <c r="AP41">
        <v>11.105886</v>
      </c>
      <c r="AQ41">
        <v>0</v>
      </c>
      <c r="AR41">
        <v>3.1904499999999998</v>
      </c>
      <c r="AS41">
        <v>10.107483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64.164816000000002</v>
      </c>
      <c r="BA41">
        <f t="shared" si="1"/>
        <v>1707.5582860000004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0.313608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1.93</v>
      </c>
      <c r="BP41">
        <v>2.08</v>
      </c>
      <c r="BQ41">
        <v>0</v>
      </c>
      <c r="BR41">
        <v>0</v>
      </c>
      <c r="BS41">
        <v>1.57</v>
      </c>
      <c r="BT41">
        <v>0</v>
      </c>
      <c r="BU41">
        <v>2.7870520000000001</v>
      </c>
      <c r="BV41">
        <v>1.2986500000000001</v>
      </c>
      <c r="BW41">
        <v>0</v>
      </c>
      <c r="BX41">
        <v>4.1195519999999997</v>
      </c>
      <c r="BY41">
        <v>0.25</v>
      </c>
      <c r="BZ41">
        <v>2.580139</v>
      </c>
      <c r="CA41">
        <v>3.4057840000000001</v>
      </c>
      <c r="CB41">
        <v>1.23</v>
      </c>
      <c r="CC41">
        <v>0.4</v>
      </c>
      <c r="CD41">
        <v>1.43</v>
      </c>
      <c r="CE41">
        <v>1.44</v>
      </c>
      <c r="CF41">
        <v>0.08</v>
      </c>
      <c r="CG41">
        <v>3.52</v>
      </c>
      <c r="CH41">
        <v>9.1513999999999998E-2</v>
      </c>
      <c r="CI41">
        <v>7.47</v>
      </c>
      <c r="CJ41">
        <v>1.79</v>
      </c>
      <c r="CK41">
        <v>1.67</v>
      </c>
      <c r="CL41">
        <v>5.1426489999999996</v>
      </c>
      <c r="CM41">
        <v>1.7818039999999999</v>
      </c>
      <c r="CN41">
        <v>0</v>
      </c>
      <c r="CO41">
        <v>2.8</v>
      </c>
      <c r="CP41">
        <v>0</v>
      </c>
      <c r="CQ41">
        <v>2.1662499999999998</v>
      </c>
      <c r="CR41">
        <v>3.28</v>
      </c>
      <c r="CS41">
        <v>1.927467</v>
      </c>
      <c r="CT41">
        <v>1.8561380000000001</v>
      </c>
      <c r="CU41">
        <v>1.8721140000000001</v>
      </c>
      <c r="CV41">
        <v>2.5972979999999999</v>
      </c>
      <c r="CW41">
        <v>1.284797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64.164816000000002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99.174914000000001</v>
      </c>
      <c r="L42">
        <v>329.541944</v>
      </c>
      <c r="M42">
        <v>90.925887000000003</v>
      </c>
      <c r="N42">
        <v>116.228166</v>
      </c>
      <c r="O42">
        <v>121.836378</v>
      </c>
      <c r="P42">
        <v>134.19857500000001</v>
      </c>
      <c r="Q42">
        <v>0</v>
      </c>
      <c r="R42">
        <v>22.262142000000001</v>
      </c>
      <c r="S42">
        <v>20.789940999999999</v>
      </c>
      <c r="T42">
        <v>0</v>
      </c>
      <c r="U42">
        <v>336.167618</v>
      </c>
      <c r="V42">
        <v>14.911402000000001</v>
      </c>
      <c r="W42">
        <v>38.165281</v>
      </c>
      <c r="X42">
        <v>123.350469</v>
      </c>
      <c r="Y42">
        <v>0</v>
      </c>
      <c r="Z42">
        <v>6.3132760000000001</v>
      </c>
      <c r="AA42">
        <v>0</v>
      </c>
      <c r="AB42">
        <v>0</v>
      </c>
      <c r="AC42">
        <v>0</v>
      </c>
      <c r="AD42">
        <v>17.959572999999999</v>
      </c>
      <c r="AE42">
        <v>16.245256999999999</v>
      </c>
      <c r="AF42">
        <v>0</v>
      </c>
      <c r="AG42">
        <v>39.981189000000001</v>
      </c>
      <c r="AH42">
        <v>16.767199999999999</v>
      </c>
      <c r="AI42">
        <v>0</v>
      </c>
      <c r="AJ42">
        <v>0</v>
      </c>
      <c r="AK42">
        <v>50.803863999999997</v>
      </c>
      <c r="AL42">
        <v>11.193546</v>
      </c>
      <c r="AM42">
        <v>0</v>
      </c>
      <c r="AN42">
        <v>0</v>
      </c>
      <c r="AO42">
        <v>16.992612000000001</v>
      </c>
      <c r="AP42">
        <v>11.105886</v>
      </c>
      <c r="AQ42">
        <v>0</v>
      </c>
      <c r="AR42">
        <v>3.1904499999999998</v>
      </c>
      <c r="AS42">
        <v>5.183325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64.184815999999998</v>
      </c>
      <c r="BA42">
        <f t="shared" si="1"/>
        <v>1721.9201280000004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0.313608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1.93</v>
      </c>
      <c r="BP42">
        <v>2.08</v>
      </c>
      <c r="BQ42">
        <v>0</v>
      </c>
      <c r="BR42">
        <v>0</v>
      </c>
      <c r="BS42">
        <v>1.57</v>
      </c>
      <c r="BT42">
        <v>0</v>
      </c>
      <c r="BU42">
        <v>2.7870520000000001</v>
      </c>
      <c r="BV42">
        <v>1.2986500000000001</v>
      </c>
      <c r="BW42">
        <v>0</v>
      </c>
      <c r="BX42">
        <v>4.1195519999999997</v>
      </c>
      <c r="BY42">
        <v>0.25</v>
      </c>
      <c r="BZ42">
        <v>2.580139</v>
      </c>
      <c r="CA42">
        <v>3.4057840000000001</v>
      </c>
      <c r="CB42">
        <v>1.23</v>
      </c>
      <c r="CC42">
        <v>0.4</v>
      </c>
      <c r="CD42">
        <v>1.45</v>
      </c>
      <c r="CE42">
        <v>1.44</v>
      </c>
      <c r="CF42">
        <v>0.08</v>
      </c>
      <c r="CG42">
        <v>3.52</v>
      </c>
      <c r="CH42">
        <v>9.1513999999999998E-2</v>
      </c>
      <c r="CI42">
        <v>7.47</v>
      </c>
      <c r="CJ42">
        <v>1.79</v>
      </c>
      <c r="CK42">
        <v>1.67</v>
      </c>
      <c r="CL42">
        <v>5.1426489999999996</v>
      </c>
      <c r="CM42">
        <v>1.7818039999999999</v>
      </c>
      <c r="CN42">
        <v>0</v>
      </c>
      <c r="CO42">
        <v>2.8</v>
      </c>
      <c r="CP42">
        <v>0</v>
      </c>
      <c r="CQ42">
        <v>2.1662499999999998</v>
      </c>
      <c r="CR42">
        <v>3.28</v>
      </c>
      <c r="CS42">
        <v>1.927467</v>
      </c>
      <c r="CT42">
        <v>1.8561380000000001</v>
      </c>
      <c r="CU42">
        <v>1.8721140000000001</v>
      </c>
      <c r="CV42">
        <v>2.5972979999999999</v>
      </c>
      <c r="CW42">
        <v>1.284797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64.184815999999998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99.174914000000001</v>
      </c>
      <c r="L43">
        <v>368.07394399999998</v>
      </c>
      <c r="M43">
        <v>90.925887000000003</v>
      </c>
      <c r="N43">
        <v>116.228166</v>
      </c>
      <c r="O43">
        <v>121.836378</v>
      </c>
      <c r="P43">
        <v>134.19857500000001</v>
      </c>
      <c r="Q43">
        <v>0</v>
      </c>
      <c r="R43">
        <v>22.766055999999999</v>
      </c>
      <c r="S43">
        <v>20.789940999999999</v>
      </c>
      <c r="T43">
        <v>0</v>
      </c>
      <c r="U43">
        <v>336.167618</v>
      </c>
      <c r="V43">
        <v>14.911402000000001</v>
      </c>
      <c r="W43">
        <v>38.165281</v>
      </c>
      <c r="X43">
        <v>123.350469</v>
      </c>
      <c r="Y43">
        <v>0</v>
      </c>
      <c r="Z43">
        <v>6.3132760000000001</v>
      </c>
      <c r="AA43">
        <v>0</v>
      </c>
      <c r="AB43">
        <v>0</v>
      </c>
      <c r="AC43">
        <v>0</v>
      </c>
      <c r="AD43">
        <v>17.959572999999999</v>
      </c>
      <c r="AE43">
        <v>16.245256999999999</v>
      </c>
      <c r="AF43">
        <v>0</v>
      </c>
      <c r="AG43">
        <v>39.981189000000001</v>
      </c>
      <c r="AH43">
        <v>16.767199999999999</v>
      </c>
      <c r="AI43">
        <v>0</v>
      </c>
      <c r="AJ43">
        <v>0</v>
      </c>
      <c r="AK43">
        <v>50.803863999999997</v>
      </c>
      <c r="AL43">
        <v>11.193546</v>
      </c>
      <c r="AM43">
        <v>0</v>
      </c>
      <c r="AN43">
        <v>0</v>
      </c>
      <c r="AO43">
        <v>16.992612000000001</v>
      </c>
      <c r="AP43">
        <v>11.105886</v>
      </c>
      <c r="AQ43">
        <v>0</v>
      </c>
      <c r="AR43">
        <v>3.1904499999999998</v>
      </c>
      <c r="AS43">
        <v>5.183325</v>
      </c>
      <c r="AT43">
        <v>14.446417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64.124815999999996</v>
      </c>
      <c r="BA43">
        <f t="shared" si="1"/>
        <v>1760.8960420000005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0.313608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1.93</v>
      </c>
      <c r="BP43">
        <v>2.08</v>
      </c>
      <c r="BQ43">
        <v>0</v>
      </c>
      <c r="BR43">
        <v>0</v>
      </c>
      <c r="BS43">
        <v>1.57</v>
      </c>
      <c r="BT43">
        <v>0</v>
      </c>
      <c r="BU43">
        <v>2.7870520000000001</v>
      </c>
      <c r="BV43">
        <v>1.2986500000000001</v>
      </c>
      <c r="BW43">
        <v>0</v>
      </c>
      <c r="BX43">
        <v>4.1195519999999997</v>
      </c>
      <c r="BY43">
        <v>0.25</v>
      </c>
      <c r="BZ43">
        <v>2.580139</v>
      </c>
      <c r="CA43">
        <v>3.4057840000000001</v>
      </c>
      <c r="CB43">
        <v>1.19</v>
      </c>
      <c r="CC43">
        <v>0.4</v>
      </c>
      <c r="CD43">
        <v>1.45</v>
      </c>
      <c r="CE43">
        <v>1.42</v>
      </c>
      <c r="CF43">
        <v>0.08</v>
      </c>
      <c r="CG43">
        <v>3.52</v>
      </c>
      <c r="CH43">
        <v>9.1513999999999998E-2</v>
      </c>
      <c r="CI43">
        <v>7.47</v>
      </c>
      <c r="CJ43">
        <v>1.79</v>
      </c>
      <c r="CK43">
        <v>1.67</v>
      </c>
      <c r="CL43">
        <v>5.1426489999999996</v>
      </c>
      <c r="CM43">
        <v>1.7818039999999999</v>
      </c>
      <c r="CN43">
        <v>0</v>
      </c>
      <c r="CO43">
        <v>2.8</v>
      </c>
      <c r="CP43">
        <v>0</v>
      </c>
      <c r="CQ43">
        <v>2.1662499999999998</v>
      </c>
      <c r="CR43">
        <v>3.28</v>
      </c>
      <c r="CS43">
        <v>1.927467</v>
      </c>
      <c r="CT43">
        <v>1.8561380000000001</v>
      </c>
      <c r="CU43">
        <v>1.8721140000000001</v>
      </c>
      <c r="CV43">
        <v>2.5972979999999999</v>
      </c>
      <c r="CW43">
        <v>1.284797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64.124815999999996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99.174914000000001</v>
      </c>
      <c r="L44">
        <v>377.70694400000002</v>
      </c>
      <c r="M44">
        <v>90.925887000000003</v>
      </c>
      <c r="N44">
        <v>116.228166</v>
      </c>
      <c r="O44">
        <v>121.836378</v>
      </c>
      <c r="P44">
        <v>134.19857500000001</v>
      </c>
      <c r="Q44">
        <v>0</v>
      </c>
      <c r="R44">
        <v>22.766055999999999</v>
      </c>
      <c r="S44">
        <v>20.789940999999999</v>
      </c>
      <c r="T44">
        <v>0</v>
      </c>
      <c r="U44">
        <v>336.167618</v>
      </c>
      <c r="V44">
        <v>14.911402000000001</v>
      </c>
      <c r="W44">
        <v>38.165281</v>
      </c>
      <c r="X44">
        <v>123.350469</v>
      </c>
      <c r="Y44">
        <v>0</v>
      </c>
      <c r="Z44">
        <v>6.3132760000000001</v>
      </c>
      <c r="AA44">
        <v>0</v>
      </c>
      <c r="AB44">
        <v>0</v>
      </c>
      <c r="AC44">
        <v>0</v>
      </c>
      <c r="AD44">
        <v>17.959572999999999</v>
      </c>
      <c r="AE44">
        <v>16.245256999999999</v>
      </c>
      <c r="AF44">
        <v>0</v>
      </c>
      <c r="AG44">
        <v>39.981189000000001</v>
      </c>
      <c r="AH44">
        <v>16.767199999999999</v>
      </c>
      <c r="AI44">
        <v>0</v>
      </c>
      <c r="AJ44">
        <v>0</v>
      </c>
      <c r="AK44">
        <v>50.803863999999997</v>
      </c>
      <c r="AL44">
        <v>11.193546</v>
      </c>
      <c r="AM44">
        <v>0</v>
      </c>
      <c r="AN44">
        <v>0</v>
      </c>
      <c r="AO44">
        <v>16.992612000000001</v>
      </c>
      <c r="AP44">
        <v>11.105886</v>
      </c>
      <c r="AQ44">
        <v>0</v>
      </c>
      <c r="AR44">
        <v>3.1904499999999998</v>
      </c>
      <c r="AS44">
        <v>5.183325</v>
      </c>
      <c r="AT44">
        <v>14.364742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64.204816000000008</v>
      </c>
      <c r="BA44">
        <f t="shared" si="1"/>
        <v>1770.5273670000004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0.313608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1.93</v>
      </c>
      <c r="BP44">
        <v>2.08</v>
      </c>
      <c r="BQ44">
        <v>0</v>
      </c>
      <c r="BR44">
        <v>0</v>
      </c>
      <c r="BS44">
        <v>1.57</v>
      </c>
      <c r="BT44">
        <v>0</v>
      </c>
      <c r="BU44">
        <v>2.7870520000000001</v>
      </c>
      <c r="BV44">
        <v>1.2986500000000001</v>
      </c>
      <c r="BW44">
        <v>0</v>
      </c>
      <c r="BX44">
        <v>4.1195519999999997</v>
      </c>
      <c r="BY44">
        <v>0.25</v>
      </c>
      <c r="BZ44">
        <v>2.580139</v>
      </c>
      <c r="CA44">
        <v>3.4057840000000001</v>
      </c>
      <c r="CB44">
        <v>1.19</v>
      </c>
      <c r="CC44">
        <v>0.43</v>
      </c>
      <c r="CD44">
        <v>1.5</v>
      </c>
      <c r="CE44">
        <v>1.42</v>
      </c>
      <c r="CF44">
        <v>0.08</v>
      </c>
      <c r="CG44">
        <v>3.52</v>
      </c>
      <c r="CH44">
        <v>9.1513999999999998E-2</v>
      </c>
      <c r="CI44">
        <v>7.47</v>
      </c>
      <c r="CJ44">
        <v>1.79</v>
      </c>
      <c r="CK44">
        <v>1.67</v>
      </c>
      <c r="CL44">
        <v>5.1426489999999996</v>
      </c>
      <c r="CM44">
        <v>1.7818039999999999</v>
      </c>
      <c r="CN44">
        <v>0</v>
      </c>
      <c r="CO44">
        <v>2.8</v>
      </c>
      <c r="CP44">
        <v>0</v>
      </c>
      <c r="CQ44">
        <v>2.1662499999999998</v>
      </c>
      <c r="CR44">
        <v>3.28</v>
      </c>
      <c r="CS44">
        <v>1.927467</v>
      </c>
      <c r="CT44">
        <v>1.8561380000000001</v>
      </c>
      <c r="CU44">
        <v>1.8721140000000001</v>
      </c>
      <c r="CV44">
        <v>2.5972979999999999</v>
      </c>
      <c r="CW44">
        <v>1.284797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64.204816000000008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99.174914000000001</v>
      </c>
      <c r="L45">
        <v>396.97294399999998</v>
      </c>
      <c r="M45">
        <v>90.925887000000003</v>
      </c>
      <c r="N45">
        <v>116.228166</v>
      </c>
      <c r="O45">
        <v>121.836378</v>
      </c>
      <c r="P45">
        <v>134.19857500000001</v>
      </c>
      <c r="Q45">
        <v>0</v>
      </c>
      <c r="R45">
        <v>22.766055999999999</v>
      </c>
      <c r="S45">
        <v>20.789940999999999</v>
      </c>
      <c r="T45">
        <v>0</v>
      </c>
      <c r="U45">
        <v>336.167618</v>
      </c>
      <c r="V45">
        <v>14.911402000000001</v>
      </c>
      <c r="W45">
        <v>38.165281</v>
      </c>
      <c r="X45">
        <v>123.350469</v>
      </c>
      <c r="Y45">
        <v>0</v>
      </c>
      <c r="Z45">
        <v>6.3132760000000001</v>
      </c>
      <c r="AA45">
        <v>0</v>
      </c>
      <c r="AB45">
        <v>0</v>
      </c>
      <c r="AC45">
        <v>0</v>
      </c>
      <c r="AD45">
        <v>17.959572999999999</v>
      </c>
      <c r="AE45">
        <v>16.245256999999999</v>
      </c>
      <c r="AF45">
        <v>0</v>
      </c>
      <c r="AG45">
        <v>39.981189000000001</v>
      </c>
      <c r="AH45">
        <v>16.767199999999999</v>
      </c>
      <c r="AI45">
        <v>0</v>
      </c>
      <c r="AJ45">
        <v>0</v>
      </c>
      <c r="AK45">
        <v>50.803863999999997</v>
      </c>
      <c r="AL45">
        <v>11.193546</v>
      </c>
      <c r="AM45">
        <v>0</v>
      </c>
      <c r="AN45">
        <v>0</v>
      </c>
      <c r="AO45">
        <v>16.992612000000001</v>
      </c>
      <c r="AP45">
        <v>11.105886</v>
      </c>
      <c r="AQ45">
        <v>0</v>
      </c>
      <c r="AR45">
        <v>51.047193999999998</v>
      </c>
      <c r="AS45">
        <v>5.183325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64.234815999999995</v>
      </c>
      <c r="BA45">
        <f t="shared" si="1"/>
        <v>1837.7617860000003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0.313608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1.93</v>
      </c>
      <c r="BP45">
        <v>2.08</v>
      </c>
      <c r="BQ45">
        <v>0</v>
      </c>
      <c r="BR45">
        <v>0</v>
      </c>
      <c r="BS45">
        <v>1.57</v>
      </c>
      <c r="BT45">
        <v>0</v>
      </c>
      <c r="BU45">
        <v>2.7870520000000001</v>
      </c>
      <c r="BV45">
        <v>1.2986500000000001</v>
      </c>
      <c r="BW45">
        <v>0</v>
      </c>
      <c r="BX45">
        <v>4.1195519999999997</v>
      </c>
      <c r="BY45">
        <v>0.25</v>
      </c>
      <c r="BZ45">
        <v>2.580139</v>
      </c>
      <c r="CA45">
        <v>3.4057840000000001</v>
      </c>
      <c r="CB45">
        <v>1.22</v>
      </c>
      <c r="CC45">
        <v>0.43</v>
      </c>
      <c r="CD45">
        <v>1.5</v>
      </c>
      <c r="CE45">
        <v>1.42</v>
      </c>
      <c r="CF45">
        <v>0.08</v>
      </c>
      <c r="CG45">
        <v>3.52</v>
      </c>
      <c r="CH45">
        <v>9.1513999999999998E-2</v>
      </c>
      <c r="CI45">
        <v>7.47</v>
      </c>
      <c r="CJ45">
        <v>1.79</v>
      </c>
      <c r="CK45">
        <v>1.67</v>
      </c>
      <c r="CL45">
        <v>5.1426489999999996</v>
      </c>
      <c r="CM45">
        <v>1.7818039999999999</v>
      </c>
      <c r="CN45">
        <v>0</v>
      </c>
      <c r="CO45">
        <v>2.8</v>
      </c>
      <c r="CP45">
        <v>0</v>
      </c>
      <c r="CQ45">
        <v>2.1662499999999998</v>
      </c>
      <c r="CR45">
        <v>3.28</v>
      </c>
      <c r="CS45">
        <v>1.927467</v>
      </c>
      <c r="CT45">
        <v>1.8561380000000001</v>
      </c>
      <c r="CU45">
        <v>1.8721140000000001</v>
      </c>
      <c r="CV45">
        <v>2.5972979999999999</v>
      </c>
      <c r="CW45">
        <v>1.284797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64.234815999999995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99.174914000000001</v>
      </c>
      <c r="L46">
        <v>396.97294399999998</v>
      </c>
      <c r="M46">
        <v>90.925887000000003</v>
      </c>
      <c r="N46">
        <v>116.228166</v>
      </c>
      <c r="O46">
        <v>121.836378</v>
      </c>
      <c r="P46">
        <v>134.19857500000001</v>
      </c>
      <c r="Q46">
        <v>0</v>
      </c>
      <c r="R46">
        <v>22.766055999999999</v>
      </c>
      <c r="S46">
        <v>20.789940999999999</v>
      </c>
      <c r="T46">
        <v>0</v>
      </c>
      <c r="U46">
        <v>336.167618</v>
      </c>
      <c r="V46">
        <v>14.911402000000001</v>
      </c>
      <c r="W46">
        <v>38.165281</v>
      </c>
      <c r="X46">
        <v>123.350469</v>
      </c>
      <c r="Y46">
        <v>0</v>
      </c>
      <c r="Z46">
        <v>6.3132760000000001</v>
      </c>
      <c r="AA46">
        <v>0</v>
      </c>
      <c r="AB46">
        <v>0</v>
      </c>
      <c r="AC46">
        <v>0</v>
      </c>
      <c r="AD46">
        <v>17.959572999999999</v>
      </c>
      <c r="AE46">
        <v>16.245256999999999</v>
      </c>
      <c r="AF46">
        <v>0</v>
      </c>
      <c r="AG46">
        <v>39.981189000000001</v>
      </c>
      <c r="AH46">
        <v>16.767199999999999</v>
      </c>
      <c r="AI46">
        <v>0</v>
      </c>
      <c r="AJ46">
        <v>0</v>
      </c>
      <c r="AK46">
        <v>50.803863999999997</v>
      </c>
      <c r="AL46">
        <v>11.193546</v>
      </c>
      <c r="AM46">
        <v>0</v>
      </c>
      <c r="AN46">
        <v>0</v>
      </c>
      <c r="AO46">
        <v>16.992612000000001</v>
      </c>
      <c r="AP46">
        <v>11.105886</v>
      </c>
      <c r="AQ46">
        <v>0</v>
      </c>
      <c r="AR46">
        <v>51.047193999999998</v>
      </c>
      <c r="AS46">
        <v>5.183325</v>
      </c>
      <c r="AT46">
        <v>14.446417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64.234815999999995</v>
      </c>
      <c r="BA46">
        <f t="shared" si="1"/>
        <v>1837.7617860000003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0.313608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1.93</v>
      </c>
      <c r="BP46">
        <v>2.08</v>
      </c>
      <c r="BQ46">
        <v>0</v>
      </c>
      <c r="BR46">
        <v>0</v>
      </c>
      <c r="BS46">
        <v>1.57</v>
      </c>
      <c r="BT46">
        <v>0</v>
      </c>
      <c r="BU46">
        <v>2.7870520000000001</v>
      </c>
      <c r="BV46">
        <v>1.2986500000000001</v>
      </c>
      <c r="BW46">
        <v>0</v>
      </c>
      <c r="BX46">
        <v>4.1195519999999997</v>
      </c>
      <c r="BY46">
        <v>0.25</v>
      </c>
      <c r="BZ46">
        <v>2.580139</v>
      </c>
      <c r="CA46">
        <v>3.4057840000000001</v>
      </c>
      <c r="CB46">
        <v>1.22</v>
      </c>
      <c r="CC46">
        <v>0.43</v>
      </c>
      <c r="CD46">
        <v>1.5</v>
      </c>
      <c r="CE46">
        <v>1.42</v>
      </c>
      <c r="CF46">
        <v>0.08</v>
      </c>
      <c r="CG46">
        <v>3.52</v>
      </c>
      <c r="CH46">
        <v>9.1513999999999998E-2</v>
      </c>
      <c r="CI46">
        <v>7.47</v>
      </c>
      <c r="CJ46">
        <v>1.79</v>
      </c>
      <c r="CK46">
        <v>1.67</v>
      </c>
      <c r="CL46">
        <v>5.1426489999999996</v>
      </c>
      <c r="CM46">
        <v>1.7818039999999999</v>
      </c>
      <c r="CN46">
        <v>0</v>
      </c>
      <c r="CO46">
        <v>2.8</v>
      </c>
      <c r="CP46">
        <v>0</v>
      </c>
      <c r="CQ46">
        <v>2.1662499999999998</v>
      </c>
      <c r="CR46">
        <v>3.28</v>
      </c>
      <c r="CS46">
        <v>1.927467</v>
      </c>
      <c r="CT46">
        <v>1.8561380000000001</v>
      </c>
      <c r="CU46">
        <v>1.8721140000000001</v>
      </c>
      <c r="CV46">
        <v>2.5972979999999999</v>
      </c>
      <c r="CW46">
        <v>1.284797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64.234815999999995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99.174914000000001</v>
      </c>
      <c r="L47">
        <v>396.97294399999998</v>
      </c>
      <c r="M47">
        <v>90.925887000000003</v>
      </c>
      <c r="N47">
        <v>116.228166</v>
      </c>
      <c r="O47">
        <v>121.836378</v>
      </c>
      <c r="P47">
        <v>134.19857500000001</v>
      </c>
      <c r="Q47">
        <v>0</v>
      </c>
      <c r="R47">
        <v>22.766055999999999</v>
      </c>
      <c r="S47">
        <v>20.789940999999999</v>
      </c>
      <c r="T47">
        <v>0</v>
      </c>
      <c r="U47">
        <v>336.167618</v>
      </c>
      <c r="V47">
        <v>14.911402000000001</v>
      </c>
      <c r="W47">
        <v>38.165281</v>
      </c>
      <c r="X47">
        <v>123.350469</v>
      </c>
      <c r="Y47">
        <v>0</v>
      </c>
      <c r="Z47">
        <v>6.3132760000000001</v>
      </c>
      <c r="AA47">
        <v>0</v>
      </c>
      <c r="AB47">
        <v>0</v>
      </c>
      <c r="AC47">
        <v>0</v>
      </c>
      <c r="AD47">
        <v>17.959572999999999</v>
      </c>
      <c r="AE47">
        <v>15.177754999999999</v>
      </c>
      <c r="AF47">
        <v>0</v>
      </c>
      <c r="AG47">
        <v>39.981189000000001</v>
      </c>
      <c r="AH47">
        <v>16.767199999999999</v>
      </c>
      <c r="AI47">
        <v>0</v>
      </c>
      <c r="AJ47">
        <v>0</v>
      </c>
      <c r="AK47">
        <v>50.803863999999997</v>
      </c>
      <c r="AL47">
        <v>11.193546</v>
      </c>
      <c r="AM47">
        <v>0</v>
      </c>
      <c r="AN47">
        <v>0</v>
      </c>
      <c r="AO47">
        <v>16.992612000000001</v>
      </c>
      <c r="AP47">
        <v>11.105886</v>
      </c>
      <c r="AQ47">
        <v>0</v>
      </c>
      <c r="AR47">
        <v>3.1904499999999998</v>
      </c>
      <c r="AS47">
        <v>5.183325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63.544816000000004</v>
      </c>
      <c r="BA47">
        <f t="shared" si="1"/>
        <v>1788.1475400000004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0.313608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1.93</v>
      </c>
      <c r="BP47">
        <v>2.08</v>
      </c>
      <c r="BQ47">
        <v>0</v>
      </c>
      <c r="BR47">
        <v>0</v>
      </c>
      <c r="BS47">
        <v>1.57</v>
      </c>
      <c r="BT47">
        <v>0</v>
      </c>
      <c r="BU47">
        <v>2.7870520000000001</v>
      </c>
      <c r="BV47">
        <v>1.2986500000000001</v>
      </c>
      <c r="BW47">
        <v>0</v>
      </c>
      <c r="BX47">
        <v>4.1195519999999997</v>
      </c>
      <c r="BY47">
        <v>0.25</v>
      </c>
      <c r="BZ47">
        <v>2.580139</v>
      </c>
      <c r="CA47">
        <v>3.4057840000000001</v>
      </c>
      <c r="CB47">
        <v>1.19</v>
      </c>
      <c r="CC47">
        <v>0.43</v>
      </c>
      <c r="CD47">
        <v>1.5</v>
      </c>
      <c r="CE47">
        <v>0.76</v>
      </c>
      <c r="CF47">
        <v>0.08</v>
      </c>
      <c r="CG47">
        <v>3.52</v>
      </c>
      <c r="CH47">
        <v>9.1513999999999998E-2</v>
      </c>
      <c r="CI47">
        <v>7.47</v>
      </c>
      <c r="CJ47">
        <v>1.79</v>
      </c>
      <c r="CK47">
        <v>1.67</v>
      </c>
      <c r="CL47">
        <v>5.1426489999999996</v>
      </c>
      <c r="CM47">
        <v>1.7818039999999999</v>
      </c>
      <c r="CN47">
        <v>0</v>
      </c>
      <c r="CO47">
        <v>2.8</v>
      </c>
      <c r="CP47">
        <v>0</v>
      </c>
      <c r="CQ47">
        <v>2.1662499999999998</v>
      </c>
      <c r="CR47">
        <v>3.28</v>
      </c>
      <c r="CS47">
        <v>1.927467</v>
      </c>
      <c r="CT47">
        <v>1.8561380000000001</v>
      </c>
      <c r="CU47">
        <v>1.8721140000000001</v>
      </c>
      <c r="CV47">
        <v>2.5972979999999999</v>
      </c>
      <c r="CW47">
        <v>1.284797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63.544816000000004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99.174914000000001</v>
      </c>
      <c r="L48">
        <v>396.97294399999998</v>
      </c>
      <c r="M48">
        <v>90.925887000000003</v>
      </c>
      <c r="N48">
        <v>116.228166</v>
      </c>
      <c r="O48">
        <v>121.836378</v>
      </c>
      <c r="P48">
        <v>134.19857500000001</v>
      </c>
      <c r="Q48">
        <v>0</v>
      </c>
      <c r="R48">
        <v>22.766055999999999</v>
      </c>
      <c r="S48">
        <v>20.789940999999999</v>
      </c>
      <c r="T48">
        <v>0</v>
      </c>
      <c r="U48">
        <v>336.167618</v>
      </c>
      <c r="V48">
        <v>14.911402000000001</v>
      </c>
      <c r="W48">
        <v>38.165281</v>
      </c>
      <c r="X48">
        <v>123.350469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17.959572999999999</v>
      </c>
      <c r="AE48">
        <v>15.177754999999999</v>
      </c>
      <c r="AF48">
        <v>0</v>
      </c>
      <c r="AG48">
        <v>39.981189000000001</v>
      </c>
      <c r="AH48">
        <v>16.767199999999999</v>
      </c>
      <c r="AI48">
        <v>0</v>
      </c>
      <c r="AJ48">
        <v>0</v>
      </c>
      <c r="AK48">
        <v>50.803863999999997</v>
      </c>
      <c r="AL48">
        <v>11.193546</v>
      </c>
      <c r="AM48">
        <v>0</v>
      </c>
      <c r="AN48">
        <v>0</v>
      </c>
      <c r="AO48">
        <v>16.992612000000001</v>
      </c>
      <c r="AP48">
        <v>11.105886</v>
      </c>
      <c r="AQ48">
        <v>0</v>
      </c>
      <c r="AR48">
        <v>3.1904499999999998</v>
      </c>
      <c r="AS48">
        <v>5.183325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63.544816000000004</v>
      </c>
      <c r="BA48">
        <f t="shared" si="1"/>
        <v>1788.1475400000004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0.313608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1.93</v>
      </c>
      <c r="BP48">
        <v>2.08</v>
      </c>
      <c r="BQ48">
        <v>0</v>
      </c>
      <c r="BR48">
        <v>0</v>
      </c>
      <c r="BS48">
        <v>1.57</v>
      </c>
      <c r="BT48">
        <v>0</v>
      </c>
      <c r="BU48">
        <v>2.7870520000000001</v>
      </c>
      <c r="BV48">
        <v>1.2986500000000001</v>
      </c>
      <c r="BW48">
        <v>0</v>
      </c>
      <c r="BX48">
        <v>4.1195519999999997</v>
      </c>
      <c r="BY48">
        <v>0.25</v>
      </c>
      <c r="BZ48">
        <v>2.580139</v>
      </c>
      <c r="CA48">
        <v>3.4057840000000001</v>
      </c>
      <c r="CB48">
        <v>1.19</v>
      </c>
      <c r="CC48">
        <v>0.43</v>
      </c>
      <c r="CD48">
        <v>1.5</v>
      </c>
      <c r="CE48">
        <v>0.76</v>
      </c>
      <c r="CF48">
        <v>0.08</v>
      </c>
      <c r="CG48">
        <v>3.52</v>
      </c>
      <c r="CH48">
        <v>9.1513999999999998E-2</v>
      </c>
      <c r="CI48">
        <v>7.47</v>
      </c>
      <c r="CJ48">
        <v>1.79</v>
      </c>
      <c r="CK48">
        <v>1.67</v>
      </c>
      <c r="CL48">
        <v>5.1426489999999996</v>
      </c>
      <c r="CM48">
        <v>1.7818039999999999</v>
      </c>
      <c r="CN48">
        <v>0</v>
      </c>
      <c r="CO48">
        <v>2.8</v>
      </c>
      <c r="CP48">
        <v>0</v>
      </c>
      <c r="CQ48">
        <v>2.1662499999999998</v>
      </c>
      <c r="CR48">
        <v>3.28</v>
      </c>
      <c r="CS48">
        <v>1.927467</v>
      </c>
      <c r="CT48">
        <v>1.8561380000000001</v>
      </c>
      <c r="CU48">
        <v>1.8721140000000001</v>
      </c>
      <c r="CV48">
        <v>2.5972979999999999</v>
      </c>
      <c r="CW48">
        <v>1.284797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63.544816000000004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99.174914000000001</v>
      </c>
      <c r="L49">
        <v>396.97294399999998</v>
      </c>
      <c r="M49">
        <v>90.925887000000003</v>
      </c>
      <c r="N49">
        <v>116.228166</v>
      </c>
      <c r="O49">
        <v>121.836378</v>
      </c>
      <c r="P49">
        <v>134.19857500000001</v>
      </c>
      <c r="Q49">
        <v>0</v>
      </c>
      <c r="R49">
        <v>22.766055999999999</v>
      </c>
      <c r="S49">
        <v>20.789940999999999</v>
      </c>
      <c r="T49">
        <v>0</v>
      </c>
      <c r="U49">
        <v>336.167618</v>
      </c>
      <c r="V49">
        <v>14.911402000000001</v>
      </c>
      <c r="W49">
        <v>38.165281</v>
      </c>
      <c r="X49">
        <v>123.350469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17.959572999999999</v>
      </c>
      <c r="AE49">
        <v>15.177754999999999</v>
      </c>
      <c r="AF49">
        <v>0</v>
      </c>
      <c r="AG49">
        <v>39.981189000000001</v>
      </c>
      <c r="AH49">
        <v>16.767199999999999</v>
      </c>
      <c r="AI49">
        <v>0</v>
      </c>
      <c r="AJ49">
        <v>0</v>
      </c>
      <c r="AK49">
        <v>50.803863999999997</v>
      </c>
      <c r="AL49">
        <v>11.193546</v>
      </c>
      <c r="AM49">
        <v>0</v>
      </c>
      <c r="AN49">
        <v>0</v>
      </c>
      <c r="AO49">
        <v>16.992612000000001</v>
      </c>
      <c r="AP49">
        <v>11.105886</v>
      </c>
      <c r="AQ49">
        <v>0</v>
      </c>
      <c r="AR49">
        <v>3.1904499999999998</v>
      </c>
      <c r="AS49">
        <v>5.183325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64.114816000000005</v>
      </c>
      <c r="BA49">
        <f t="shared" si="1"/>
        <v>1788.7175400000003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0.313608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1.93</v>
      </c>
      <c r="BP49">
        <v>2.08</v>
      </c>
      <c r="BQ49">
        <v>0</v>
      </c>
      <c r="BR49">
        <v>0</v>
      </c>
      <c r="BS49">
        <v>1.57</v>
      </c>
      <c r="BT49">
        <v>0</v>
      </c>
      <c r="BU49">
        <v>2.7870520000000001</v>
      </c>
      <c r="BV49">
        <v>1.2986500000000001</v>
      </c>
      <c r="BW49">
        <v>0</v>
      </c>
      <c r="BX49">
        <v>4.1195519999999997</v>
      </c>
      <c r="BY49">
        <v>0.25</v>
      </c>
      <c r="BZ49">
        <v>2.580139</v>
      </c>
      <c r="CA49">
        <v>3.4057840000000001</v>
      </c>
      <c r="CB49">
        <v>1.19</v>
      </c>
      <c r="CC49">
        <v>0.43</v>
      </c>
      <c r="CD49">
        <v>1.5</v>
      </c>
      <c r="CE49">
        <v>1.33</v>
      </c>
      <c r="CF49">
        <v>0.08</v>
      </c>
      <c r="CG49">
        <v>3.52</v>
      </c>
      <c r="CH49">
        <v>9.1513999999999998E-2</v>
      </c>
      <c r="CI49">
        <v>7.47</v>
      </c>
      <c r="CJ49">
        <v>1.79</v>
      </c>
      <c r="CK49">
        <v>1.67</v>
      </c>
      <c r="CL49">
        <v>5.1426489999999996</v>
      </c>
      <c r="CM49">
        <v>1.7818039999999999</v>
      </c>
      <c r="CN49">
        <v>0</v>
      </c>
      <c r="CO49">
        <v>2.8</v>
      </c>
      <c r="CP49">
        <v>0</v>
      </c>
      <c r="CQ49">
        <v>2.1662499999999998</v>
      </c>
      <c r="CR49">
        <v>3.28</v>
      </c>
      <c r="CS49">
        <v>1.927467</v>
      </c>
      <c r="CT49">
        <v>1.8561380000000001</v>
      </c>
      <c r="CU49">
        <v>1.8721140000000001</v>
      </c>
      <c r="CV49">
        <v>2.5972979999999999</v>
      </c>
      <c r="CW49">
        <v>1.284797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64.114816000000005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99.174914000000001</v>
      </c>
      <c r="L50">
        <v>396.97294399999998</v>
      </c>
      <c r="M50">
        <v>90.925887000000003</v>
      </c>
      <c r="N50">
        <v>116.228166</v>
      </c>
      <c r="O50">
        <v>121.836378</v>
      </c>
      <c r="P50">
        <v>134.19857500000001</v>
      </c>
      <c r="Q50">
        <v>0</v>
      </c>
      <c r="R50">
        <v>22.766055999999999</v>
      </c>
      <c r="S50">
        <v>20.789940999999999</v>
      </c>
      <c r="T50">
        <v>0</v>
      </c>
      <c r="U50">
        <v>336.167618</v>
      </c>
      <c r="V50">
        <v>14.911402000000001</v>
      </c>
      <c r="W50">
        <v>38.165281</v>
      </c>
      <c r="X50">
        <v>123.350469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17.959572999999999</v>
      </c>
      <c r="AE50">
        <v>15.177754999999999</v>
      </c>
      <c r="AF50">
        <v>0</v>
      </c>
      <c r="AG50">
        <v>39.981189000000001</v>
      </c>
      <c r="AH50">
        <v>16.767199999999999</v>
      </c>
      <c r="AI50">
        <v>0</v>
      </c>
      <c r="AJ50">
        <v>0</v>
      </c>
      <c r="AK50">
        <v>50.803863999999997</v>
      </c>
      <c r="AL50">
        <v>11.193546</v>
      </c>
      <c r="AM50">
        <v>0</v>
      </c>
      <c r="AN50">
        <v>0</v>
      </c>
      <c r="AO50">
        <v>16.992612000000001</v>
      </c>
      <c r="AP50">
        <v>11.105886</v>
      </c>
      <c r="AQ50">
        <v>0</v>
      </c>
      <c r="AR50">
        <v>3.1904499999999998</v>
      </c>
      <c r="AS50">
        <v>5.183325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64.144816000000006</v>
      </c>
      <c r="BA50">
        <f t="shared" si="1"/>
        <v>1788.7475400000003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0.313608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1.93</v>
      </c>
      <c r="BP50">
        <v>2.08</v>
      </c>
      <c r="BQ50">
        <v>0</v>
      </c>
      <c r="BR50">
        <v>0</v>
      </c>
      <c r="BS50">
        <v>1.57</v>
      </c>
      <c r="BT50">
        <v>0</v>
      </c>
      <c r="BU50">
        <v>2.7870520000000001</v>
      </c>
      <c r="BV50">
        <v>1.2986500000000001</v>
      </c>
      <c r="BW50">
        <v>0</v>
      </c>
      <c r="BX50">
        <v>4.1195519999999997</v>
      </c>
      <c r="BY50">
        <v>0.25</v>
      </c>
      <c r="BZ50">
        <v>2.580139</v>
      </c>
      <c r="CA50">
        <v>3.4057840000000001</v>
      </c>
      <c r="CB50">
        <v>1.22</v>
      </c>
      <c r="CC50">
        <v>0.43</v>
      </c>
      <c r="CD50">
        <v>1.5</v>
      </c>
      <c r="CE50">
        <v>1.33</v>
      </c>
      <c r="CF50">
        <v>0.08</v>
      </c>
      <c r="CG50">
        <v>3.52</v>
      </c>
      <c r="CH50">
        <v>9.1513999999999998E-2</v>
      </c>
      <c r="CI50">
        <v>7.47</v>
      </c>
      <c r="CJ50">
        <v>1.79</v>
      </c>
      <c r="CK50">
        <v>1.67</v>
      </c>
      <c r="CL50">
        <v>5.1426489999999996</v>
      </c>
      <c r="CM50">
        <v>1.7818039999999999</v>
      </c>
      <c r="CN50">
        <v>0</v>
      </c>
      <c r="CO50">
        <v>2.8</v>
      </c>
      <c r="CP50">
        <v>0</v>
      </c>
      <c r="CQ50">
        <v>2.1662499999999998</v>
      </c>
      <c r="CR50">
        <v>3.28</v>
      </c>
      <c r="CS50">
        <v>1.927467</v>
      </c>
      <c r="CT50">
        <v>1.8561380000000001</v>
      </c>
      <c r="CU50">
        <v>1.8721140000000001</v>
      </c>
      <c r="CV50">
        <v>2.5972979999999999</v>
      </c>
      <c r="CW50">
        <v>1.284797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64.144816000000006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113.62007199999999</v>
      </c>
      <c r="L51">
        <v>300.642944</v>
      </c>
      <c r="M51">
        <v>90.925887000000003</v>
      </c>
      <c r="N51">
        <v>116.228166</v>
      </c>
      <c r="O51">
        <v>121.836378</v>
      </c>
      <c r="P51">
        <v>134.19857500000001</v>
      </c>
      <c r="Q51">
        <v>0</v>
      </c>
      <c r="R51">
        <v>22.487687000000001</v>
      </c>
      <c r="S51">
        <v>20.789940999999999</v>
      </c>
      <c r="T51">
        <v>0</v>
      </c>
      <c r="U51">
        <v>336.167618</v>
      </c>
      <c r="V51">
        <v>14.911402000000001</v>
      </c>
      <c r="W51">
        <v>38.165281</v>
      </c>
      <c r="X51">
        <v>123.350469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17.959572999999999</v>
      </c>
      <c r="AE51">
        <v>15.177754999999999</v>
      </c>
      <c r="AF51">
        <v>6.3052799999999998</v>
      </c>
      <c r="AG51">
        <v>39.981189000000001</v>
      </c>
      <c r="AH51">
        <v>16.767199999999999</v>
      </c>
      <c r="AI51">
        <v>0</v>
      </c>
      <c r="AJ51">
        <v>0</v>
      </c>
      <c r="AK51">
        <v>50.803863999999997</v>
      </c>
      <c r="AL51">
        <v>11.193546</v>
      </c>
      <c r="AM51">
        <v>0</v>
      </c>
      <c r="AN51">
        <v>0</v>
      </c>
      <c r="AO51">
        <v>16.992612000000001</v>
      </c>
      <c r="AP51">
        <v>11.105886</v>
      </c>
      <c r="AQ51">
        <v>0</v>
      </c>
      <c r="AR51">
        <v>3.1904499999999998</v>
      </c>
      <c r="AS51">
        <v>6.4791559999999997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64.144816000000006</v>
      </c>
      <c r="BA51">
        <f t="shared" si="1"/>
        <v>1707.8721640000003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0.313608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1.93</v>
      </c>
      <c r="BP51">
        <v>2.08</v>
      </c>
      <c r="BQ51">
        <v>0</v>
      </c>
      <c r="BR51">
        <v>0</v>
      </c>
      <c r="BS51">
        <v>1.57</v>
      </c>
      <c r="BT51">
        <v>0</v>
      </c>
      <c r="BU51">
        <v>2.7870520000000001</v>
      </c>
      <c r="BV51">
        <v>1.2986500000000001</v>
      </c>
      <c r="BW51">
        <v>0</v>
      </c>
      <c r="BX51">
        <v>4.1195519999999997</v>
      </c>
      <c r="BY51">
        <v>0.25</v>
      </c>
      <c r="BZ51">
        <v>2.580139</v>
      </c>
      <c r="CA51">
        <v>3.4057840000000001</v>
      </c>
      <c r="CB51">
        <v>1.22</v>
      </c>
      <c r="CC51">
        <v>0.43</v>
      </c>
      <c r="CD51">
        <v>1.5</v>
      </c>
      <c r="CE51">
        <v>1.33</v>
      </c>
      <c r="CF51">
        <v>0.08</v>
      </c>
      <c r="CG51">
        <v>3.52</v>
      </c>
      <c r="CH51">
        <v>9.1513999999999998E-2</v>
      </c>
      <c r="CI51">
        <v>7.47</v>
      </c>
      <c r="CJ51">
        <v>1.79</v>
      </c>
      <c r="CK51">
        <v>1.67</v>
      </c>
      <c r="CL51">
        <v>5.1426489999999996</v>
      </c>
      <c r="CM51">
        <v>1.7818039999999999</v>
      </c>
      <c r="CN51">
        <v>0</v>
      </c>
      <c r="CO51">
        <v>2.8</v>
      </c>
      <c r="CP51">
        <v>0</v>
      </c>
      <c r="CQ51">
        <v>2.1662499999999998</v>
      </c>
      <c r="CR51">
        <v>3.28</v>
      </c>
      <c r="CS51">
        <v>1.927467</v>
      </c>
      <c r="CT51">
        <v>1.8561380000000001</v>
      </c>
      <c r="CU51">
        <v>1.8721140000000001</v>
      </c>
      <c r="CV51">
        <v>2.5972979999999999</v>
      </c>
      <c r="CW51">
        <v>1.284797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64.144816000000006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113.62007199999999</v>
      </c>
      <c r="L52">
        <v>329.541944</v>
      </c>
      <c r="M52">
        <v>90.925887000000003</v>
      </c>
      <c r="N52">
        <v>116.228166</v>
      </c>
      <c r="O52">
        <v>121.836378</v>
      </c>
      <c r="P52">
        <v>134.19857500000001</v>
      </c>
      <c r="Q52">
        <v>0</v>
      </c>
      <c r="R52">
        <v>22.487687000000001</v>
      </c>
      <c r="S52">
        <v>20.789940999999999</v>
      </c>
      <c r="T52">
        <v>0</v>
      </c>
      <c r="U52">
        <v>336.167618</v>
      </c>
      <c r="V52">
        <v>14.911402000000001</v>
      </c>
      <c r="W52">
        <v>38.165281</v>
      </c>
      <c r="X52">
        <v>123.350469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17.959572999999999</v>
      </c>
      <c r="AE52">
        <v>15.177754999999999</v>
      </c>
      <c r="AF52">
        <v>6.3052799999999998</v>
      </c>
      <c r="AG52">
        <v>39.981189000000001</v>
      </c>
      <c r="AH52">
        <v>16.767199999999999</v>
      </c>
      <c r="AI52">
        <v>0</v>
      </c>
      <c r="AJ52">
        <v>0</v>
      </c>
      <c r="AK52">
        <v>50.803863999999997</v>
      </c>
      <c r="AL52">
        <v>11.193546</v>
      </c>
      <c r="AM52">
        <v>0</v>
      </c>
      <c r="AN52">
        <v>0</v>
      </c>
      <c r="AO52">
        <v>16.992612000000001</v>
      </c>
      <c r="AP52">
        <v>11.105886</v>
      </c>
      <c r="AQ52">
        <v>0</v>
      </c>
      <c r="AR52">
        <v>3.1904499999999998</v>
      </c>
      <c r="AS52">
        <v>6.4791559999999997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64.144816000000006</v>
      </c>
      <c r="BA52">
        <f t="shared" si="1"/>
        <v>1736.7711640000005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0.313608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1.93</v>
      </c>
      <c r="BP52">
        <v>2.08</v>
      </c>
      <c r="BQ52">
        <v>0</v>
      </c>
      <c r="BR52">
        <v>0</v>
      </c>
      <c r="BS52">
        <v>1.57</v>
      </c>
      <c r="BT52">
        <v>0</v>
      </c>
      <c r="BU52">
        <v>2.7870520000000001</v>
      </c>
      <c r="BV52">
        <v>1.2986500000000001</v>
      </c>
      <c r="BW52">
        <v>0</v>
      </c>
      <c r="BX52">
        <v>4.1195519999999997</v>
      </c>
      <c r="BY52">
        <v>0.25</v>
      </c>
      <c r="BZ52">
        <v>2.580139</v>
      </c>
      <c r="CA52">
        <v>3.4057840000000001</v>
      </c>
      <c r="CB52">
        <v>1.22</v>
      </c>
      <c r="CC52">
        <v>0.43</v>
      </c>
      <c r="CD52">
        <v>1.5</v>
      </c>
      <c r="CE52">
        <v>1.33</v>
      </c>
      <c r="CF52">
        <v>0.08</v>
      </c>
      <c r="CG52">
        <v>3.52</v>
      </c>
      <c r="CH52">
        <v>9.1513999999999998E-2</v>
      </c>
      <c r="CI52">
        <v>7.47</v>
      </c>
      <c r="CJ52">
        <v>1.79</v>
      </c>
      <c r="CK52">
        <v>1.67</v>
      </c>
      <c r="CL52">
        <v>5.1426489999999996</v>
      </c>
      <c r="CM52">
        <v>1.7818039999999999</v>
      </c>
      <c r="CN52">
        <v>0</v>
      </c>
      <c r="CO52">
        <v>2.8</v>
      </c>
      <c r="CP52">
        <v>0</v>
      </c>
      <c r="CQ52">
        <v>2.1662499999999998</v>
      </c>
      <c r="CR52">
        <v>3.28</v>
      </c>
      <c r="CS52">
        <v>1.927467</v>
      </c>
      <c r="CT52">
        <v>1.8561380000000001</v>
      </c>
      <c r="CU52">
        <v>1.8721140000000001</v>
      </c>
      <c r="CV52">
        <v>2.5972979999999999</v>
      </c>
      <c r="CW52">
        <v>1.284797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64.144816000000006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113.62007199999999</v>
      </c>
      <c r="L53">
        <v>329.541944</v>
      </c>
      <c r="M53">
        <v>90.925887000000003</v>
      </c>
      <c r="N53">
        <v>116.228166</v>
      </c>
      <c r="O53">
        <v>121.836378</v>
      </c>
      <c r="P53">
        <v>134.19857500000001</v>
      </c>
      <c r="Q53">
        <v>0</v>
      </c>
      <c r="R53">
        <v>22.487687000000001</v>
      </c>
      <c r="S53">
        <v>20.789940999999999</v>
      </c>
      <c r="T53">
        <v>0</v>
      </c>
      <c r="U53">
        <v>336.167618</v>
      </c>
      <c r="V53">
        <v>14.911402000000001</v>
      </c>
      <c r="W53">
        <v>38.165281</v>
      </c>
      <c r="X53">
        <v>123.350469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17.959572999999999</v>
      </c>
      <c r="AE53">
        <v>15.177754999999999</v>
      </c>
      <c r="AF53">
        <v>6.3052799999999998</v>
      </c>
      <c r="AG53">
        <v>39.981189000000001</v>
      </c>
      <c r="AH53">
        <v>16.767199999999999</v>
      </c>
      <c r="AI53">
        <v>0</v>
      </c>
      <c r="AJ53">
        <v>0</v>
      </c>
      <c r="AK53">
        <v>50.803863999999997</v>
      </c>
      <c r="AL53">
        <v>11.193546</v>
      </c>
      <c r="AM53">
        <v>0</v>
      </c>
      <c r="AN53">
        <v>0</v>
      </c>
      <c r="AO53">
        <v>16.992612000000001</v>
      </c>
      <c r="AP53">
        <v>11.105886</v>
      </c>
      <c r="AQ53">
        <v>0</v>
      </c>
      <c r="AR53">
        <v>3.1904499999999998</v>
      </c>
      <c r="AS53">
        <v>6.4791559999999997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64.144816000000006</v>
      </c>
      <c r="BA53">
        <f t="shared" si="1"/>
        <v>1736.7711640000005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0.313608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1.93</v>
      </c>
      <c r="BP53">
        <v>2.08</v>
      </c>
      <c r="BQ53">
        <v>0</v>
      </c>
      <c r="BR53">
        <v>0</v>
      </c>
      <c r="BS53">
        <v>1.57</v>
      </c>
      <c r="BT53">
        <v>0</v>
      </c>
      <c r="BU53">
        <v>2.7870520000000001</v>
      </c>
      <c r="BV53">
        <v>1.2986500000000001</v>
      </c>
      <c r="BW53">
        <v>0</v>
      </c>
      <c r="BX53">
        <v>4.1195519999999997</v>
      </c>
      <c r="BY53">
        <v>0.25</v>
      </c>
      <c r="BZ53">
        <v>2.580139</v>
      </c>
      <c r="CA53">
        <v>3.4057840000000001</v>
      </c>
      <c r="CB53">
        <v>1.22</v>
      </c>
      <c r="CC53">
        <v>0.43</v>
      </c>
      <c r="CD53">
        <v>1.5</v>
      </c>
      <c r="CE53">
        <v>1.33</v>
      </c>
      <c r="CF53">
        <v>0.08</v>
      </c>
      <c r="CG53">
        <v>3.52</v>
      </c>
      <c r="CH53">
        <v>9.1513999999999998E-2</v>
      </c>
      <c r="CI53">
        <v>7.47</v>
      </c>
      <c r="CJ53">
        <v>1.79</v>
      </c>
      <c r="CK53">
        <v>1.67</v>
      </c>
      <c r="CL53">
        <v>5.1426489999999996</v>
      </c>
      <c r="CM53">
        <v>1.7818039999999999</v>
      </c>
      <c r="CN53">
        <v>0</v>
      </c>
      <c r="CO53">
        <v>2.8</v>
      </c>
      <c r="CP53">
        <v>0</v>
      </c>
      <c r="CQ53">
        <v>2.1662499999999998</v>
      </c>
      <c r="CR53">
        <v>3.28</v>
      </c>
      <c r="CS53">
        <v>1.927467</v>
      </c>
      <c r="CT53">
        <v>1.8561380000000001</v>
      </c>
      <c r="CU53">
        <v>1.8721140000000001</v>
      </c>
      <c r="CV53">
        <v>2.5972979999999999</v>
      </c>
      <c r="CW53">
        <v>1.284797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64.144816000000006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113.62007199999999</v>
      </c>
      <c r="L54">
        <v>329.541944</v>
      </c>
      <c r="M54">
        <v>90.925887000000003</v>
      </c>
      <c r="N54">
        <v>116.228166</v>
      </c>
      <c r="O54">
        <v>121.836378</v>
      </c>
      <c r="P54">
        <v>134.19857500000001</v>
      </c>
      <c r="Q54">
        <v>0</v>
      </c>
      <c r="R54">
        <v>22.487687000000001</v>
      </c>
      <c r="S54">
        <v>20.789940999999999</v>
      </c>
      <c r="T54">
        <v>0</v>
      </c>
      <c r="U54">
        <v>336.167618</v>
      </c>
      <c r="V54">
        <v>14.911402000000001</v>
      </c>
      <c r="W54">
        <v>38.165281</v>
      </c>
      <c r="X54">
        <v>123.350469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17.959572999999999</v>
      </c>
      <c r="AE54">
        <v>15.177754999999999</v>
      </c>
      <c r="AF54">
        <v>6.3052799999999998</v>
      </c>
      <c r="AG54">
        <v>39.981189000000001</v>
      </c>
      <c r="AH54">
        <v>16.767199999999999</v>
      </c>
      <c r="AI54">
        <v>0</v>
      </c>
      <c r="AJ54">
        <v>0</v>
      </c>
      <c r="AK54">
        <v>50.803863999999997</v>
      </c>
      <c r="AL54">
        <v>11.193546</v>
      </c>
      <c r="AM54">
        <v>0</v>
      </c>
      <c r="AN54">
        <v>0</v>
      </c>
      <c r="AO54">
        <v>16.992612000000001</v>
      </c>
      <c r="AP54">
        <v>11.105886</v>
      </c>
      <c r="AQ54">
        <v>0</v>
      </c>
      <c r="AR54">
        <v>3.1904499999999998</v>
      </c>
      <c r="AS54">
        <v>6.4791559999999997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64.084816000000004</v>
      </c>
      <c r="BA54">
        <f t="shared" si="1"/>
        <v>1736.7111640000005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0.313608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1.93</v>
      </c>
      <c r="BP54">
        <v>2.08</v>
      </c>
      <c r="BQ54">
        <v>0</v>
      </c>
      <c r="BR54">
        <v>0</v>
      </c>
      <c r="BS54">
        <v>1.57</v>
      </c>
      <c r="BT54">
        <v>0</v>
      </c>
      <c r="BU54">
        <v>2.7870520000000001</v>
      </c>
      <c r="BV54">
        <v>1.2986500000000001</v>
      </c>
      <c r="BW54">
        <v>0</v>
      </c>
      <c r="BX54">
        <v>4.1195519999999997</v>
      </c>
      <c r="BY54">
        <v>0.25</v>
      </c>
      <c r="BZ54">
        <v>2.580139</v>
      </c>
      <c r="CA54">
        <v>3.4057840000000001</v>
      </c>
      <c r="CB54">
        <v>1.22</v>
      </c>
      <c r="CC54">
        <v>0.42</v>
      </c>
      <c r="CD54">
        <v>1.45</v>
      </c>
      <c r="CE54">
        <v>1.33</v>
      </c>
      <c r="CF54">
        <v>0.08</v>
      </c>
      <c r="CG54">
        <v>3.52</v>
      </c>
      <c r="CH54">
        <v>9.1513999999999998E-2</v>
      </c>
      <c r="CI54">
        <v>7.47</v>
      </c>
      <c r="CJ54">
        <v>1.79</v>
      </c>
      <c r="CK54">
        <v>1.67</v>
      </c>
      <c r="CL54">
        <v>5.1426489999999996</v>
      </c>
      <c r="CM54">
        <v>1.7818039999999999</v>
      </c>
      <c r="CN54">
        <v>0</v>
      </c>
      <c r="CO54">
        <v>2.8</v>
      </c>
      <c r="CP54">
        <v>0</v>
      </c>
      <c r="CQ54">
        <v>2.1662499999999998</v>
      </c>
      <c r="CR54">
        <v>3.28</v>
      </c>
      <c r="CS54">
        <v>1.927467</v>
      </c>
      <c r="CT54">
        <v>1.8561380000000001</v>
      </c>
      <c r="CU54">
        <v>1.8721140000000001</v>
      </c>
      <c r="CV54">
        <v>2.5972979999999999</v>
      </c>
      <c r="CW54">
        <v>1.284797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64.084816000000004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110.77833699999999</v>
      </c>
      <c r="L55">
        <v>270.780644</v>
      </c>
      <c r="M55">
        <v>90.925887000000003</v>
      </c>
      <c r="N55">
        <v>116.228166</v>
      </c>
      <c r="O55">
        <v>121.836378</v>
      </c>
      <c r="P55">
        <v>134.19857500000001</v>
      </c>
      <c r="Q55">
        <v>0</v>
      </c>
      <c r="R55">
        <v>22.369980000000002</v>
      </c>
      <c r="S55">
        <v>14.02319</v>
      </c>
      <c r="T55">
        <v>0</v>
      </c>
      <c r="U55">
        <v>336.167618</v>
      </c>
      <c r="V55">
        <v>8.7789380000000001</v>
      </c>
      <c r="W55">
        <v>38.165281</v>
      </c>
      <c r="X55">
        <v>123.350469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17.959572999999999</v>
      </c>
      <c r="AE55">
        <v>15.177754999999999</v>
      </c>
      <c r="AF55">
        <v>6.3052799999999998</v>
      </c>
      <c r="AG55">
        <v>39.981189000000001</v>
      </c>
      <c r="AH55">
        <v>16.767199999999999</v>
      </c>
      <c r="AI55">
        <v>0</v>
      </c>
      <c r="AJ55">
        <v>0</v>
      </c>
      <c r="AK55">
        <v>50.803863999999997</v>
      </c>
      <c r="AL55">
        <v>11.193546</v>
      </c>
      <c r="AM55">
        <v>0</v>
      </c>
      <c r="AN55">
        <v>0</v>
      </c>
      <c r="AO55">
        <v>16.992612000000001</v>
      </c>
      <c r="AP55">
        <v>11.105886</v>
      </c>
      <c r="AQ55">
        <v>0</v>
      </c>
      <c r="AR55">
        <v>3.1904499999999998</v>
      </c>
      <c r="AS55">
        <v>5.183325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64.104816</v>
      </c>
      <c r="BA55">
        <f t="shared" si="1"/>
        <v>1660.8153760000002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0.313608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1.93</v>
      </c>
      <c r="BP55">
        <v>2.08</v>
      </c>
      <c r="BQ55">
        <v>0</v>
      </c>
      <c r="BR55">
        <v>0</v>
      </c>
      <c r="BS55">
        <v>1.57</v>
      </c>
      <c r="BT55">
        <v>0</v>
      </c>
      <c r="BU55">
        <v>2.7870520000000001</v>
      </c>
      <c r="BV55">
        <v>1.2986500000000001</v>
      </c>
      <c r="BW55">
        <v>0</v>
      </c>
      <c r="BX55">
        <v>4.1195519999999997</v>
      </c>
      <c r="BY55">
        <v>0.25</v>
      </c>
      <c r="BZ55">
        <v>2.580139</v>
      </c>
      <c r="CA55">
        <v>3.4057840000000001</v>
      </c>
      <c r="CB55">
        <v>1.22</v>
      </c>
      <c r="CC55">
        <v>0.42</v>
      </c>
      <c r="CD55">
        <v>1.45</v>
      </c>
      <c r="CE55">
        <v>1.33</v>
      </c>
      <c r="CF55">
        <v>0.1</v>
      </c>
      <c r="CG55">
        <v>3.52</v>
      </c>
      <c r="CH55">
        <v>9.1513999999999998E-2</v>
      </c>
      <c r="CI55">
        <v>7.47</v>
      </c>
      <c r="CJ55">
        <v>1.79</v>
      </c>
      <c r="CK55">
        <v>1.67</v>
      </c>
      <c r="CL55">
        <v>5.1426489999999996</v>
      </c>
      <c r="CM55">
        <v>1.7818039999999999</v>
      </c>
      <c r="CN55">
        <v>0</v>
      </c>
      <c r="CO55">
        <v>2.8</v>
      </c>
      <c r="CP55">
        <v>0</v>
      </c>
      <c r="CQ55">
        <v>2.1662499999999998</v>
      </c>
      <c r="CR55">
        <v>3.28</v>
      </c>
      <c r="CS55">
        <v>1.927467</v>
      </c>
      <c r="CT55">
        <v>1.8561380000000001</v>
      </c>
      <c r="CU55">
        <v>1.8721140000000001</v>
      </c>
      <c r="CV55">
        <v>2.5972979999999999</v>
      </c>
      <c r="CW55">
        <v>1.284797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64.104816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110.77833699999999</v>
      </c>
      <c r="L56">
        <v>270.780644</v>
      </c>
      <c r="M56">
        <v>90.925887000000003</v>
      </c>
      <c r="N56">
        <v>116.228166</v>
      </c>
      <c r="O56">
        <v>121.836378</v>
      </c>
      <c r="P56">
        <v>134.19857500000001</v>
      </c>
      <c r="Q56">
        <v>0</v>
      </c>
      <c r="R56">
        <v>22.369980000000002</v>
      </c>
      <c r="S56">
        <v>14.02319</v>
      </c>
      <c r="T56">
        <v>0</v>
      </c>
      <c r="U56">
        <v>336.167618</v>
      </c>
      <c r="V56">
        <v>8.7789380000000001</v>
      </c>
      <c r="W56">
        <v>38.165281</v>
      </c>
      <c r="X56">
        <v>123.350469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17.959572999999999</v>
      </c>
      <c r="AE56">
        <v>15.177754999999999</v>
      </c>
      <c r="AF56">
        <v>6.3052799999999998</v>
      </c>
      <c r="AG56">
        <v>39.981189000000001</v>
      </c>
      <c r="AH56">
        <v>16.767199999999999</v>
      </c>
      <c r="AI56">
        <v>0</v>
      </c>
      <c r="AJ56">
        <v>0</v>
      </c>
      <c r="AK56">
        <v>50.803863999999997</v>
      </c>
      <c r="AL56">
        <v>11.193546</v>
      </c>
      <c r="AM56">
        <v>0</v>
      </c>
      <c r="AN56">
        <v>0</v>
      </c>
      <c r="AO56">
        <v>16.992612000000001</v>
      </c>
      <c r="AP56">
        <v>11.105886</v>
      </c>
      <c r="AQ56">
        <v>0</v>
      </c>
      <c r="AR56">
        <v>3.1904499999999998</v>
      </c>
      <c r="AS56">
        <v>5.183325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64.104816</v>
      </c>
      <c r="BA56">
        <f t="shared" si="1"/>
        <v>1660.8153760000002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0.313608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1.93</v>
      </c>
      <c r="BP56">
        <v>2.08</v>
      </c>
      <c r="BQ56">
        <v>0</v>
      </c>
      <c r="BR56">
        <v>0</v>
      </c>
      <c r="BS56">
        <v>1.57</v>
      </c>
      <c r="BT56">
        <v>0</v>
      </c>
      <c r="BU56">
        <v>2.7870520000000001</v>
      </c>
      <c r="BV56">
        <v>1.2986500000000001</v>
      </c>
      <c r="BW56">
        <v>0</v>
      </c>
      <c r="BX56">
        <v>4.1195519999999997</v>
      </c>
      <c r="BY56">
        <v>0.25</v>
      </c>
      <c r="BZ56">
        <v>2.580139</v>
      </c>
      <c r="CA56">
        <v>3.4057840000000001</v>
      </c>
      <c r="CB56">
        <v>1.22</v>
      </c>
      <c r="CC56">
        <v>0.42</v>
      </c>
      <c r="CD56">
        <v>1.45</v>
      </c>
      <c r="CE56">
        <v>1.33</v>
      </c>
      <c r="CF56">
        <v>0.1</v>
      </c>
      <c r="CG56">
        <v>3.52</v>
      </c>
      <c r="CH56">
        <v>9.1513999999999998E-2</v>
      </c>
      <c r="CI56">
        <v>7.47</v>
      </c>
      <c r="CJ56">
        <v>1.79</v>
      </c>
      <c r="CK56">
        <v>1.67</v>
      </c>
      <c r="CL56">
        <v>5.1426489999999996</v>
      </c>
      <c r="CM56">
        <v>1.7818039999999999</v>
      </c>
      <c r="CN56">
        <v>0</v>
      </c>
      <c r="CO56">
        <v>2.8</v>
      </c>
      <c r="CP56">
        <v>0</v>
      </c>
      <c r="CQ56">
        <v>2.1662499999999998</v>
      </c>
      <c r="CR56">
        <v>3.28</v>
      </c>
      <c r="CS56">
        <v>1.927467</v>
      </c>
      <c r="CT56">
        <v>1.8561380000000001</v>
      </c>
      <c r="CU56">
        <v>1.8721140000000001</v>
      </c>
      <c r="CV56">
        <v>2.5972979999999999</v>
      </c>
      <c r="CW56">
        <v>1.284797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64.104816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96.33</v>
      </c>
      <c r="L57">
        <v>270.780644</v>
      </c>
      <c r="M57">
        <v>90.925887000000003</v>
      </c>
      <c r="N57">
        <v>116.228166</v>
      </c>
      <c r="O57">
        <v>121.836378</v>
      </c>
      <c r="P57">
        <v>134.19857500000001</v>
      </c>
      <c r="Q57">
        <v>0</v>
      </c>
      <c r="R57">
        <v>22.369980000000002</v>
      </c>
      <c r="S57">
        <v>14.02319</v>
      </c>
      <c r="T57">
        <v>0</v>
      </c>
      <c r="U57">
        <v>336.167618</v>
      </c>
      <c r="V57">
        <v>8.7789380000000001</v>
      </c>
      <c r="W57">
        <v>38.165281</v>
      </c>
      <c r="X57">
        <v>123.350469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17.959572999999999</v>
      </c>
      <c r="AE57">
        <v>15.177754999999999</v>
      </c>
      <c r="AF57">
        <v>6.3052799999999998</v>
      </c>
      <c r="AG57">
        <v>39.981189000000001</v>
      </c>
      <c r="AH57">
        <v>16.767199999999999</v>
      </c>
      <c r="AI57">
        <v>0</v>
      </c>
      <c r="AJ57">
        <v>0</v>
      </c>
      <c r="AK57">
        <v>50.803863999999997</v>
      </c>
      <c r="AL57">
        <v>11.193546</v>
      </c>
      <c r="AM57">
        <v>0</v>
      </c>
      <c r="AN57">
        <v>0</v>
      </c>
      <c r="AO57">
        <v>16.992612000000001</v>
      </c>
      <c r="AP57">
        <v>11.105886</v>
      </c>
      <c r="AQ57">
        <v>0</v>
      </c>
      <c r="AR57">
        <v>6.3808990000000003</v>
      </c>
      <c r="AS57">
        <v>6.4791559999999997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64.114816000000005</v>
      </c>
      <c r="BA57">
        <f t="shared" si="1"/>
        <v>1650.8633190000003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0.313608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1.93</v>
      </c>
      <c r="BP57">
        <v>2.08</v>
      </c>
      <c r="BQ57">
        <v>0</v>
      </c>
      <c r="BR57">
        <v>0</v>
      </c>
      <c r="BS57">
        <v>1.57</v>
      </c>
      <c r="BT57">
        <v>0</v>
      </c>
      <c r="BU57">
        <v>2.7870520000000001</v>
      </c>
      <c r="BV57">
        <v>1.2986500000000001</v>
      </c>
      <c r="BW57">
        <v>0</v>
      </c>
      <c r="BX57">
        <v>4.1195519999999997</v>
      </c>
      <c r="BY57">
        <v>0.25</v>
      </c>
      <c r="BZ57">
        <v>2.580139</v>
      </c>
      <c r="CA57">
        <v>3.4057840000000001</v>
      </c>
      <c r="CB57">
        <v>1.22</v>
      </c>
      <c r="CC57">
        <v>0.42</v>
      </c>
      <c r="CD57">
        <v>1.45</v>
      </c>
      <c r="CE57">
        <v>1.34</v>
      </c>
      <c r="CF57">
        <v>0.1</v>
      </c>
      <c r="CG57">
        <v>3.52</v>
      </c>
      <c r="CH57">
        <v>9.1513999999999998E-2</v>
      </c>
      <c r="CI57">
        <v>7.47</v>
      </c>
      <c r="CJ57">
        <v>1.79</v>
      </c>
      <c r="CK57">
        <v>1.67</v>
      </c>
      <c r="CL57">
        <v>5.1426489999999996</v>
      </c>
      <c r="CM57">
        <v>1.7818039999999999</v>
      </c>
      <c r="CN57">
        <v>0</v>
      </c>
      <c r="CO57">
        <v>2.8</v>
      </c>
      <c r="CP57">
        <v>0</v>
      </c>
      <c r="CQ57">
        <v>2.1662499999999998</v>
      </c>
      <c r="CR57">
        <v>3.28</v>
      </c>
      <c r="CS57">
        <v>1.927467</v>
      </c>
      <c r="CT57">
        <v>1.8561380000000001</v>
      </c>
      <c r="CU57">
        <v>1.8721140000000001</v>
      </c>
      <c r="CV57">
        <v>2.5972979999999999</v>
      </c>
      <c r="CW57">
        <v>1.284797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64.114816000000005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99.174914000000001</v>
      </c>
      <c r="L58">
        <v>270.780644</v>
      </c>
      <c r="M58">
        <v>90.925887000000003</v>
      </c>
      <c r="N58">
        <v>116.228166</v>
      </c>
      <c r="O58">
        <v>121.836378</v>
      </c>
      <c r="P58">
        <v>134.19857500000001</v>
      </c>
      <c r="Q58">
        <v>0</v>
      </c>
      <c r="R58">
        <v>22.369980000000002</v>
      </c>
      <c r="S58">
        <v>20.789940999999999</v>
      </c>
      <c r="T58">
        <v>0</v>
      </c>
      <c r="U58">
        <v>336.167618</v>
      </c>
      <c r="V58">
        <v>14.911402000000001</v>
      </c>
      <c r="W58">
        <v>38.165281</v>
      </c>
      <c r="X58">
        <v>123.350469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17.959572999999999</v>
      </c>
      <c r="AE58">
        <v>15.177754999999999</v>
      </c>
      <c r="AF58">
        <v>6.3052799999999998</v>
      </c>
      <c r="AG58">
        <v>39.981189000000001</v>
      </c>
      <c r="AH58">
        <v>16.767199999999999</v>
      </c>
      <c r="AI58">
        <v>0</v>
      </c>
      <c r="AJ58">
        <v>0</v>
      </c>
      <c r="AK58">
        <v>50.803863999999997</v>
      </c>
      <c r="AL58">
        <v>11.193546</v>
      </c>
      <c r="AM58">
        <v>0</v>
      </c>
      <c r="AN58">
        <v>0</v>
      </c>
      <c r="AO58">
        <v>16.992612000000001</v>
      </c>
      <c r="AP58">
        <v>11.105886</v>
      </c>
      <c r="AQ58">
        <v>0</v>
      </c>
      <c r="AR58">
        <v>6.3808990000000003</v>
      </c>
      <c r="AS58">
        <v>6.4791559999999997</v>
      </c>
      <c r="AT58">
        <v>14.126034000000001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64.114816000000005</v>
      </c>
      <c r="BA58">
        <f t="shared" si="1"/>
        <v>1666.2870650000002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0.313608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1.93</v>
      </c>
      <c r="BP58">
        <v>2.08</v>
      </c>
      <c r="BQ58">
        <v>0</v>
      </c>
      <c r="BR58">
        <v>0</v>
      </c>
      <c r="BS58">
        <v>1.57</v>
      </c>
      <c r="BT58">
        <v>0</v>
      </c>
      <c r="BU58">
        <v>2.7870520000000001</v>
      </c>
      <c r="BV58">
        <v>1.2986500000000001</v>
      </c>
      <c r="BW58">
        <v>0</v>
      </c>
      <c r="BX58">
        <v>4.1195519999999997</v>
      </c>
      <c r="BY58">
        <v>0.25</v>
      </c>
      <c r="BZ58">
        <v>2.580139</v>
      </c>
      <c r="CA58">
        <v>3.4057840000000001</v>
      </c>
      <c r="CB58">
        <v>1.22</v>
      </c>
      <c r="CC58">
        <v>0.42</v>
      </c>
      <c r="CD58">
        <v>1.45</v>
      </c>
      <c r="CE58">
        <v>1.34</v>
      </c>
      <c r="CF58">
        <v>0.1</v>
      </c>
      <c r="CG58">
        <v>3.52</v>
      </c>
      <c r="CH58">
        <v>9.1513999999999998E-2</v>
      </c>
      <c r="CI58">
        <v>7.47</v>
      </c>
      <c r="CJ58">
        <v>1.79</v>
      </c>
      <c r="CK58">
        <v>1.67</v>
      </c>
      <c r="CL58">
        <v>5.1426489999999996</v>
      </c>
      <c r="CM58">
        <v>1.7818039999999999</v>
      </c>
      <c r="CN58">
        <v>0</v>
      </c>
      <c r="CO58">
        <v>2.8</v>
      </c>
      <c r="CP58">
        <v>0</v>
      </c>
      <c r="CQ58">
        <v>2.1662499999999998</v>
      </c>
      <c r="CR58">
        <v>3.28</v>
      </c>
      <c r="CS58">
        <v>1.927467</v>
      </c>
      <c r="CT58">
        <v>1.8561380000000001</v>
      </c>
      <c r="CU58">
        <v>1.8721140000000001</v>
      </c>
      <c r="CV58">
        <v>2.5972979999999999</v>
      </c>
      <c r="CW58">
        <v>1.284797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64.114816000000005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98.211613999999997</v>
      </c>
      <c r="L59">
        <v>300.642944</v>
      </c>
      <c r="M59">
        <v>90.925887000000003</v>
      </c>
      <c r="N59">
        <v>116.228166</v>
      </c>
      <c r="O59">
        <v>121.836378</v>
      </c>
      <c r="P59">
        <v>134.19857500000001</v>
      </c>
      <c r="Q59">
        <v>0</v>
      </c>
      <c r="R59">
        <v>22.470737</v>
      </c>
      <c r="S59">
        <v>20.789940999999999</v>
      </c>
      <c r="T59">
        <v>0</v>
      </c>
      <c r="U59">
        <v>336.167618</v>
      </c>
      <c r="V59">
        <v>14.911402000000001</v>
      </c>
      <c r="W59">
        <v>38.165281</v>
      </c>
      <c r="X59">
        <v>123.350469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17.959572999999999</v>
      </c>
      <c r="AE59">
        <v>15.177754999999999</v>
      </c>
      <c r="AF59">
        <v>6.3052799999999998</v>
      </c>
      <c r="AG59">
        <v>39.981189000000001</v>
      </c>
      <c r="AH59">
        <v>16.767199999999999</v>
      </c>
      <c r="AI59">
        <v>0</v>
      </c>
      <c r="AJ59">
        <v>0</v>
      </c>
      <c r="AK59">
        <v>50.803863999999997</v>
      </c>
      <c r="AL59">
        <v>11.193546</v>
      </c>
      <c r="AM59">
        <v>0</v>
      </c>
      <c r="AN59">
        <v>0</v>
      </c>
      <c r="AO59">
        <v>16.992612000000001</v>
      </c>
      <c r="AP59">
        <v>11.105886</v>
      </c>
      <c r="AQ59">
        <v>0</v>
      </c>
      <c r="AR59">
        <v>6.3808990000000003</v>
      </c>
      <c r="AS59">
        <v>6.4791559999999997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64.084816000000004</v>
      </c>
      <c r="BA59">
        <f t="shared" si="1"/>
        <v>1695.5772050000003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0.313608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1.93</v>
      </c>
      <c r="BP59">
        <v>2.08</v>
      </c>
      <c r="BQ59">
        <v>0</v>
      </c>
      <c r="BR59">
        <v>0</v>
      </c>
      <c r="BS59">
        <v>1.57</v>
      </c>
      <c r="BT59">
        <v>0</v>
      </c>
      <c r="BU59">
        <v>2.7870520000000001</v>
      </c>
      <c r="BV59">
        <v>1.2986500000000001</v>
      </c>
      <c r="BW59">
        <v>0</v>
      </c>
      <c r="BX59">
        <v>4.1195519999999997</v>
      </c>
      <c r="BY59">
        <v>0.25</v>
      </c>
      <c r="BZ59">
        <v>2.580139</v>
      </c>
      <c r="CA59">
        <v>3.4057840000000001</v>
      </c>
      <c r="CB59">
        <v>1.22</v>
      </c>
      <c r="CC59">
        <v>0.42</v>
      </c>
      <c r="CD59">
        <v>1.45</v>
      </c>
      <c r="CE59">
        <v>1.33</v>
      </c>
      <c r="CF59">
        <v>0.08</v>
      </c>
      <c r="CG59">
        <v>3.52</v>
      </c>
      <c r="CH59">
        <v>9.1513999999999998E-2</v>
      </c>
      <c r="CI59">
        <v>7.47</v>
      </c>
      <c r="CJ59">
        <v>1.79</v>
      </c>
      <c r="CK59">
        <v>1.67</v>
      </c>
      <c r="CL59">
        <v>5.1426489999999996</v>
      </c>
      <c r="CM59">
        <v>1.7818039999999999</v>
      </c>
      <c r="CN59">
        <v>0</v>
      </c>
      <c r="CO59">
        <v>2.8</v>
      </c>
      <c r="CP59">
        <v>0</v>
      </c>
      <c r="CQ59">
        <v>2.1662499999999998</v>
      </c>
      <c r="CR59">
        <v>3.28</v>
      </c>
      <c r="CS59">
        <v>1.927467</v>
      </c>
      <c r="CT59">
        <v>1.8561380000000001</v>
      </c>
      <c r="CU59">
        <v>1.8721140000000001</v>
      </c>
      <c r="CV59">
        <v>2.5972979999999999</v>
      </c>
      <c r="CW59">
        <v>1.284797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64.084816000000004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98.211613999999997</v>
      </c>
      <c r="L60">
        <v>300.642944</v>
      </c>
      <c r="M60">
        <v>90.925887000000003</v>
      </c>
      <c r="N60">
        <v>116.228166</v>
      </c>
      <c r="O60">
        <v>121.836378</v>
      </c>
      <c r="P60">
        <v>134.19857500000001</v>
      </c>
      <c r="Q60">
        <v>0</v>
      </c>
      <c r="R60">
        <v>22.470737</v>
      </c>
      <c r="S60">
        <v>20.789940999999999</v>
      </c>
      <c r="T60">
        <v>0</v>
      </c>
      <c r="U60">
        <v>336.167618</v>
      </c>
      <c r="V60">
        <v>14.911402000000001</v>
      </c>
      <c r="W60">
        <v>38.165281</v>
      </c>
      <c r="X60">
        <v>123.350469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17.959572999999999</v>
      </c>
      <c r="AE60">
        <v>15.177754999999999</v>
      </c>
      <c r="AF60">
        <v>6.3052799999999998</v>
      </c>
      <c r="AG60">
        <v>39.981189000000001</v>
      </c>
      <c r="AH60">
        <v>23.008324000000002</v>
      </c>
      <c r="AI60">
        <v>0</v>
      </c>
      <c r="AJ60">
        <v>0</v>
      </c>
      <c r="AK60">
        <v>50.803863999999997</v>
      </c>
      <c r="AL60">
        <v>11.193546</v>
      </c>
      <c r="AM60">
        <v>0</v>
      </c>
      <c r="AN60">
        <v>0</v>
      </c>
      <c r="AO60">
        <v>16.992612000000001</v>
      </c>
      <c r="AP60">
        <v>11.105886</v>
      </c>
      <c r="AQ60">
        <v>0</v>
      </c>
      <c r="AR60">
        <v>6.3808990000000003</v>
      </c>
      <c r="AS60">
        <v>6.4791559999999997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64.117760000000004</v>
      </c>
      <c r="BA60">
        <f t="shared" si="1"/>
        <v>1701.8512730000002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0.313608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1.93</v>
      </c>
      <c r="BP60">
        <v>2.08</v>
      </c>
      <c r="BQ60">
        <v>0</v>
      </c>
      <c r="BR60">
        <v>0</v>
      </c>
      <c r="BS60">
        <v>1.57</v>
      </c>
      <c r="BT60">
        <v>0</v>
      </c>
      <c r="BU60">
        <v>2.7870520000000001</v>
      </c>
      <c r="BV60">
        <v>1.2986500000000001</v>
      </c>
      <c r="BW60">
        <v>0</v>
      </c>
      <c r="BX60">
        <v>4.1195519999999997</v>
      </c>
      <c r="BY60">
        <v>0.25</v>
      </c>
      <c r="BZ60">
        <v>2.580139</v>
      </c>
      <c r="CA60">
        <v>3.4057840000000001</v>
      </c>
      <c r="CB60">
        <v>1.22</v>
      </c>
      <c r="CC60">
        <v>0.42</v>
      </c>
      <c r="CD60">
        <v>1.45</v>
      </c>
      <c r="CE60">
        <v>1.33</v>
      </c>
      <c r="CF60">
        <v>0.08</v>
      </c>
      <c r="CG60">
        <v>3.52</v>
      </c>
      <c r="CH60">
        <v>0.124458</v>
      </c>
      <c r="CI60">
        <v>7.47</v>
      </c>
      <c r="CJ60">
        <v>1.79</v>
      </c>
      <c r="CK60">
        <v>1.67</v>
      </c>
      <c r="CL60">
        <v>5.1426489999999996</v>
      </c>
      <c r="CM60">
        <v>1.7818039999999999</v>
      </c>
      <c r="CN60">
        <v>0</v>
      </c>
      <c r="CO60">
        <v>2.8</v>
      </c>
      <c r="CP60">
        <v>0</v>
      </c>
      <c r="CQ60">
        <v>2.1662499999999998</v>
      </c>
      <c r="CR60">
        <v>3.28</v>
      </c>
      <c r="CS60">
        <v>1.927467</v>
      </c>
      <c r="CT60">
        <v>1.8561380000000001</v>
      </c>
      <c r="CU60">
        <v>1.8721140000000001</v>
      </c>
      <c r="CV60">
        <v>2.5972979999999999</v>
      </c>
      <c r="CW60">
        <v>1.284797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64.117760000000004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98.211613999999997</v>
      </c>
      <c r="L61">
        <v>348.80794400000002</v>
      </c>
      <c r="M61">
        <v>90.925887000000003</v>
      </c>
      <c r="N61">
        <v>116.228166</v>
      </c>
      <c r="O61">
        <v>121.836378</v>
      </c>
      <c r="P61">
        <v>134.19857500000001</v>
      </c>
      <c r="Q61">
        <v>0</v>
      </c>
      <c r="R61">
        <v>22.579432000000001</v>
      </c>
      <c r="S61">
        <v>20.789940999999999</v>
      </c>
      <c r="T61">
        <v>0</v>
      </c>
      <c r="U61">
        <v>336.167618</v>
      </c>
      <c r="V61">
        <v>14.911402000000001</v>
      </c>
      <c r="W61">
        <v>38.165281</v>
      </c>
      <c r="X61">
        <v>123.350469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17.959572999999999</v>
      </c>
      <c r="AE61">
        <v>15.177754999999999</v>
      </c>
      <c r="AF61">
        <v>6.3052799999999998</v>
      </c>
      <c r="AG61">
        <v>39.981189000000001</v>
      </c>
      <c r="AH61">
        <v>43.315266000000001</v>
      </c>
      <c r="AI61">
        <v>0</v>
      </c>
      <c r="AJ61">
        <v>0</v>
      </c>
      <c r="AK61">
        <v>50.803863999999997</v>
      </c>
      <c r="AL61">
        <v>22.387091999999999</v>
      </c>
      <c r="AM61">
        <v>0</v>
      </c>
      <c r="AN61">
        <v>0</v>
      </c>
      <c r="AO61">
        <v>16.992612000000001</v>
      </c>
      <c r="AP61">
        <v>11.105886</v>
      </c>
      <c r="AQ61">
        <v>0</v>
      </c>
      <c r="AR61">
        <v>4.253933</v>
      </c>
      <c r="AS61">
        <v>6.4791559999999997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64.227576999999997</v>
      </c>
      <c r="BA61">
        <f t="shared" si="1"/>
        <v>1779.6083070000004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0.313608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1.93</v>
      </c>
      <c r="BP61">
        <v>2.08</v>
      </c>
      <c r="BQ61">
        <v>0</v>
      </c>
      <c r="BR61">
        <v>0</v>
      </c>
      <c r="BS61">
        <v>1.57</v>
      </c>
      <c r="BT61">
        <v>0</v>
      </c>
      <c r="BU61">
        <v>2.7870520000000001</v>
      </c>
      <c r="BV61">
        <v>1.2986500000000001</v>
      </c>
      <c r="BW61">
        <v>0</v>
      </c>
      <c r="BX61">
        <v>4.1195519999999997</v>
      </c>
      <c r="BY61">
        <v>0.25</v>
      </c>
      <c r="BZ61">
        <v>2.580139</v>
      </c>
      <c r="CA61">
        <v>3.4057840000000001</v>
      </c>
      <c r="CB61">
        <v>1.22</v>
      </c>
      <c r="CC61">
        <v>0.42</v>
      </c>
      <c r="CD61">
        <v>1.45</v>
      </c>
      <c r="CE61">
        <v>1.33</v>
      </c>
      <c r="CF61">
        <v>0.08</v>
      </c>
      <c r="CG61">
        <v>3.52</v>
      </c>
      <c r="CH61">
        <v>0.23427500000000001</v>
      </c>
      <c r="CI61">
        <v>7.47</v>
      </c>
      <c r="CJ61">
        <v>1.79</v>
      </c>
      <c r="CK61">
        <v>1.67</v>
      </c>
      <c r="CL61">
        <v>5.1426489999999996</v>
      </c>
      <c r="CM61">
        <v>1.7818039999999999</v>
      </c>
      <c r="CN61">
        <v>0</v>
      </c>
      <c r="CO61">
        <v>2.8</v>
      </c>
      <c r="CP61">
        <v>0</v>
      </c>
      <c r="CQ61">
        <v>2.1662499999999998</v>
      </c>
      <c r="CR61">
        <v>3.28</v>
      </c>
      <c r="CS61">
        <v>1.927467</v>
      </c>
      <c r="CT61">
        <v>1.8561380000000001</v>
      </c>
      <c r="CU61">
        <v>1.8721140000000001</v>
      </c>
      <c r="CV61">
        <v>2.5972979999999999</v>
      </c>
      <c r="CW61">
        <v>1.284797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64.227576999999997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98.211613999999997</v>
      </c>
      <c r="L62">
        <v>348.80794400000002</v>
      </c>
      <c r="M62">
        <v>90.925887000000003</v>
      </c>
      <c r="N62">
        <v>116.228166</v>
      </c>
      <c r="O62">
        <v>121.836378</v>
      </c>
      <c r="P62">
        <v>134.19857500000001</v>
      </c>
      <c r="Q62">
        <v>0</v>
      </c>
      <c r="R62">
        <v>22.579432000000001</v>
      </c>
      <c r="S62">
        <v>20.789940999999999</v>
      </c>
      <c r="T62">
        <v>0</v>
      </c>
      <c r="U62">
        <v>336.167618</v>
      </c>
      <c r="V62">
        <v>14.911402000000001</v>
      </c>
      <c r="W62">
        <v>38.165281</v>
      </c>
      <c r="X62">
        <v>123.350469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26.939359</v>
      </c>
      <c r="AE62">
        <v>15.177754999999999</v>
      </c>
      <c r="AF62">
        <v>6.3052799999999998</v>
      </c>
      <c r="AG62">
        <v>39.981189000000001</v>
      </c>
      <c r="AH62">
        <v>46.016648000000004</v>
      </c>
      <c r="AI62">
        <v>0</v>
      </c>
      <c r="AJ62">
        <v>0</v>
      </c>
      <c r="AK62">
        <v>50.803863999999997</v>
      </c>
      <c r="AL62">
        <v>22.387091999999999</v>
      </c>
      <c r="AM62">
        <v>0</v>
      </c>
      <c r="AN62">
        <v>0</v>
      </c>
      <c r="AO62">
        <v>16.992612000000001</v>
      </c>
      <c r="AP62">
        <v>11.105886</v>
      </c>
      <c r="AQ62">
        <v>0</v>
      </c>
      <c r="AR62">
        <v>4.253933</v>
      </c>
      <c r="AS62">
        <v>6.4791559999999997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64.212219000000005</v>
      </c>
      <c r="BA62">
        <f t="shared" si="1"/>
        <v>1791.2741170000002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0.313608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1.93</v>
      </c>
      <c r="BP62">
        <v>2.08</v>
      </c>
      <c r="BQ62">
        <v>0</v>
      </c>
      <c r="BR62">
        <v>0</v>
      </c>
      <c r="BS62">
        <v>1.57</v>
      </c>
      <c r="BT62">
        <v>0</v>
      </c>
      <c r="BU62">
        <v>2.7870520000000001</v>
      </c>
      <c r="BV62">
        <v>1.2986500000000001</v>
      </c>
      <c r="BW62">
        <v>0</v>
      </c>
      <c r="BX62">
        <v>4.1195519999999997</v>
      </c>
      <c r="BY62">
        <v>0.25</v>
      </c>
      <c r="BZ62">
        <v>2.580139</v>
      </c>
      <c r="CA62">
        <v>3.4057840000000001</v>
      </c>
      <c r="CB62">
        <v>1.22</v>
      </c>
      <c r="CC62">
        <v>0.43</v>
      </c>
      <c r="CD62">
        <v>1.41</v>
      </c>
      <c r="CE62">
        <v>1.33</v>
      </c>
      <c r="CF62">
        <v>0.08</v>
      </c>
      <c r="CG62">
        <v>3.52</v>
      </c>
      <c r="CH62">
        <v>0.248917</v>
      </c>
      <c r="CI62">
        <v>7.47</v>
      </c>
      <c r="CJ62">
        <v>1.79</v>
      </c>
      <c r="CK62">
        <v>1.67</v>
      </c>
      <c r="CL62">
        <v>5.1426489999999996</v>
      </c>
      <c r="CM62">
        <v>1.7818039999999999</v>
      </c>
      <c r="CN62">
        <v>0</v>
      </c>
      <c r="CO62">
        <v>2.8</v>
      </c>
      <c r="CP62">
        <v>0</v>
      </c>
      <c r="CQ62">
        <v>2.1662499999999998</v>
      </c>
      <c r="CR62">
        <v>3.28</v>
      </c>
      <c r="CS62">
        <v>1.927467</v>
      </c>
      <c r="CT62">
        <v>1.8561380000000001</v>
      </c>
      <c r="CU62">
        <v>1.8721140000000001</v>
      </c>
      <c r="CV62">
        <v>2.5972979999999999</v>
      </c>
      <c r="CW62">
        <v>1.284797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64.212219000000005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98.211613999999997</v>
      </c>
      <c r="L63">
        <v>348.80794400000002</v>
      </c>
      <c r="M63">
        <v>90.925887000000003</v>
      </c>
      <c r="N63">
        <v>116.228166</v>
      </c>
      <c r="O63">
        <v>121.836378</v>
      </c>
      <c r="P63">
        <v>134.19857500000001</v>
      </c>
      <c r="Q63">
        <v>0</v>
      </c>
      <c r="R63">
        <v>22.369980000000002</v>
      </c>
      <c r="S63">
        <v>20.789940999999999</v>
      </c>
      <c r="T63">
        <v>0</v>
      </c>
      <c r="U63">
        <v>336.167618</v>
      </c>
      <c r="V63">
        <v>14.911402000000001</v>
      </c>
      <c r="W63">
        <v>38.165281</v>
      </c>
      <c r="X63">
        <v>123.350469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26.939359</v>
      </c>
      <c r="AE63">
        <v>15.177754999999999</v>
      </c>
      <c r="AF63">
        <v>6.3052799999999998</v>
      </c>
      <c r="AG63">
        <v>39.981189000000001</v>
      </c>
      <c r="AH63">
        <v>46.016648000000004</v>
      </c>
      <c r="AI63">
        <v>0</v>
      </c>
      <c r="AJ63">
        <v>0</v>
      </c>
      <c r="AK63">
        <v>50.803863999999997</v>
      </c>
      <c r="AL63">
        <v>22.387091999999999</v>
      </c>
      <c r="AM63">
        <v>0</v>
      </c>
      <c r="AN63">
        <v>0</v>
      </c>
      <c r="AO63">
        <v>16.992612000000001</v>
      </c>
      <c r="AP63">
        <v>11.105886</v>
      </c>
      <c r="AQ63">
        <v>0</v>
      </c>
      <c r="AR63">
        <v>4.253933</v>
      </c>
      <c r="AS63">
        <v>6.4791559999999997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63.612219000000003</v>
      </c>
      <c r="BA63">
        <f t="shared" si="1"/>
        <v>1790.4646650000004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0.313608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1.93</v>
      </c>
      <c r="BP63">
        <v>2.08</v>
      </c>
      <c r="BQ63">
        <v>0</v>
      </c>
      <c r="BR63">
        <v>0</v>
      </c>
      <c r="BS63">
        <v>1.57</v>
      </c>
      <c r="BT63">
        <v>0</v>
      </c>
      <c r="BU63">
        <v>2.7870520000000001</v>
      </c>
      <c r="BV63">
        <v>1.2986500000000001</v>
      </c>
      <c r="BW63">
        <v>0</v>
      </c>
      <c r="BX63">
        <v>4.1195519999999997</v>
      </c>
      <c r="BY63">
        <v>0.25</v>
      </c>
      <c r="BZ63">
        <v>2.580139</v>
      </c>
      <c r="CA63">
        <v>3.4057840000000001</v>
      </c>
      <c r="CB63">
        <v>1.19</v>
      </c>
      <c r="CC63">
        <v>0.43</v>
      </c>
      <c r="CD63">
        <v>1.41</v>
      </c>
      <c r="CE63">
        <v>0.76</v>
      </c>
      <c r="CF63">
        <v>0.08</v>
      </c>
      <c r="CG63">
        <v>3.52</v>
      </c>
      <c r="CH63">
        <v>0.248917</v>
      </c>
      <c r="CI63">
        <v>7.47</v>
      </c>
      <c r="CJ63">
        <v>1.79</v>
      </c>
      <c r="CK63">
        <v>1.67</v>
      </c>
      <c r="CL63">
        <v>5.1426489999999996</v>
      </c>
      <c r="CM63">
        <v>1.7818039999999999</v>
      </c>
      <c r="CN63">
        <v>0</v>
      </c>
      <c r="CO63">
        <v>2.8</v>
      </c>
      <c r="CP63">
        <v>0</v>
      </c>
      <c r="CQ63">
        <v>2.1662499999999998</v>
      </c>
      <c r="CR63">
        <v>3.28</v>
      </c>
      <c r="CS63">
        <v>1.927467</v>
      </c>
      <c r="CT63">
        <v>1.8561380000000001</v>
      </c>
      <c r="CU63">
        <v>1.8721140000000001</v>
      </c>
      <c r="CV63">
        <v>2.5972979999999999</v>
      </c>
      <c r="CW63">
        <v>1.284797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63.612219000000003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98.211613999999997</v>
      </c>
      <c r="L64">
        <v>348.80794400000002</v>
      </c>
      <c r="M64">
        <v>90.925887000000003</v>
      </c>
      <c r="N64">
        <v>116.228166</v>
      </c>
      <c r="O64">
        <v>121.836378</v>
      </c>
      <c r="P64">
        <v>134.19857500000001</v>
      </c>
      <c r="Q64">
        <v>0</v>
      </c>
      <c r="R64">
        <v>22.369980000000002</v>
      </c>
      <c r="S64">
        <v>20.789940999999999</v>
      </c>
      <c r="T64">
        <v>0</v>
      </c>
      <c r="U64">
        <v>336.167618</v>
      </c>
      <c r="V64">
        <v>14.911402000000001</v>
      </c>
      <c r="W64">
        <v>38.165281</v>
      </c>
      <c r="X64">
        <v>123.350469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26.939359</v>
      </c>
      <c r="AE64">
        <v>15.177754999999999</v>
      </c>
      <c r="AF64">
        <v>6.3052799999999998</v>
      </c>
      <c r="AG64">
        <v>39.981189000000001</v>
      </c>
      <c r="AH64">
        <v>46.016648000000004</v>
      </c>
      <c r="AI64">
        <v>0</v>
      </c>
      <c r="AJ64">
        <v>0</v>
      </c>
      <c r="AK64">
        <v>50.803863999999997</v>
      </c>
      <c r="AL64">
        <v>22.387091999999999</v>
      </c>
      <c r="AM64">
        <v>0</v>
      </c>
      <c r="AN64">
        <v>0</v>
      </c>
      <c r="AO64">
        <v>16.992612000000001</v>
      </c>
      <c r="AP64">
        <v>11.105886</v>
      </c>
      <c r="AQ64">
        <v>0</v>
      </c>
      <c r="AR64">
        <v>4.253933</v>
      </c>
      <c r="AS64">
        <v>6.4791559999999997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63.612219000000003</v>
      </c>
      <c r="BA64">
        <f t="shared" si="1"/>
        <v>1790.4646650000004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0.313608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1.93</v>
      </c>
      <c r="BP64">
        <v>2.08</v>
      </c>
      <c r="BQ64">
        <v>0</v>
      </c>
      <c r="BR64">
        <v>0</v>
      </c>
      <c r="BS64">
        <v>1.57</v>
      </c>
      <c r="BT64">
        <v>0</v>
      </c>
      <c r="BU64">
        <v>2.7870520000000001</v>
      </c>
      <c r="BV64">
        <v>1.2986500000000001</v>
      </c>
      <c r="BW64">
        <v>0</v>
      </c>
      <c r="BX64">
        <v>4.1195519999999997</v>
      </c>
      <c r="BY64">
        <v>0.25</v>
      </c>
      <c r="BZ64">
        <v>2.580139</v>
      </c>
      <c r="CA64">
        <v>3.4057840000000001</v>
      </c>
      <c r="CB64">
        <v>1.19</v>
      </c>
      <c r="CC64">
        <v>0.43</v>
      </c>
      <c r="CD64">
        <v>1.41</v>
      </c>
      <c r="CE64">
        <v>0.76</v>
      </c>
      <c r="CF64">
        <v>0.08</v>
      </c>
      <c r="CG64">
        <v>3.52</v>
      </c>
      <c r="CH64">
        <v>0.248917</v>
      </c>
      <c r="CI64">
        <v>7.47</v>
      </c>
      <c r="CJ64">
        <v>1.79</v>
      </c>
      <c r="CK64">
        <v>1.67</v>
      </c>
      <c r="CL64">
        <v>5.1426489999999996</v>
      </c>
      <c r="CM64">
        <v>1.7818039999999999</v>
      </c>
      <c r="CN64">
        <v>0</v>
      </c>
      <c r="CO64">
        <v>2.8</v>
      </c>
      <c r="CP64">
        <v>0</v>
      </c>
      <c r="CQ64">
        <v>2.1662499999999998</v>
      </c>
      <c r="CR64">
        <v>3.28</v>
      </c>
      <c r="CS64">
        <v>1.927467</v>
      </c>
      <c r="CT64">
        <v>1.8561380000000001</v>
      </c>
      <c r="CU64">
        <v>1.8721140000000001</v>
      </c>
      <c r="CV64">
        <v>2.5972979999999999</v>
      </c>
      <c r="CW64">
        <v>1.284797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63.612219000000003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98.211613999999997</v>
      </c>
      <c r="L65">
        <v>348.80794400000002</v>
      </c>
      <c r="M65">
        <v>90.925887000000003</v>
      </c>
      <c r="N65">
        <v>116.228166</v>
      </c>
      <c r="O65">
        <v>121.836378</v>
      </c>
      <c r="P65">
        <v>134.19857500000001</v>
      </c>
      <c r="Q65">
        <v>0</v>
      </c>
      <c r="R65">
        <v>22.369980000000002</v>
      </c>
      <c r="S65">
        <v>20.789940999999999</v>
      </c>
      <c r="T65">
        <v>0</v>
      </c>
      <c r="U65">
        <v>336.167618</v>
      </c>
      <c r="V65">
        <v>14.911402000000001</v>
      </c>
      <c r="W65">
        <v>38.165281</v>
      </c>
      <c r="X65">
        <v>123.350469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26.939359</v>
      </c>
      <c r="AE65">
        <v>15.177754999999999</v>
      </c>
      <c r="AF65">
        <v>6.3052799999999998</v>
      </c>
      <c r="AG65">
        <v>39.981189000000001</v>
      </c>
      <c r="AH65">
        <v>46.016648000000004</v>
      </c>
      <c r="AI65">
        <v>0</v>
      </c>
      <c r="AJ65">
        <v>0</v>
      </c>
      <c r="AK65">
        <v>50.803863999999997</v>
      </c>
      <c r="AL65">
        <v>22.387091999999999</v>
      </c>
      <c r="AM65">
        <v>0</v>
      </c>
      <c r="AN65">
        <v>0</v>
      </c>
      <c r="AO65">
        <v>16.992612000000001</v>
      </c>
      <c r="AP65">
        <v>11.105886</v>
      </c>
      <c r="AQ65">
        <v>0</v>
      </c>
      <c r="AR65">
        <v>51.047193999999998</v>
      </c>
      <c r="AS65">
        <v>12.958311999999999</v>
      </c>
      <c r="AT65">
        <v>14.446417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63.612219000000003</v>
      </c>
      <c r="BA65">
        <f t="shared" si="1"/>
        <v>1843.7370820000003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0.313608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1.93</v>
      </c>
      <c r="BP65">
        <v>2.08</v>
      </c>
      <c r="BQ65">
        <v>0</v>
      </c>
      <c r="BR65">
        <v>0</v>
      </c>
      <c r="BS65">
        <v>1.57</v>
      </c>
      <c r="BT65">
        <v>0</v>
      </c>
      <c r="BU65">
        <v>2.7870520000000001</v>
      </c>
      <c r="BV65">
        <v>1.2986500000000001</v>
      </c>
      <c r="BW65">
        <v>0</v>
      </c>
      <c r="BX65">
        <v>4.1195519999999997</v>
      </c>
      <c r="BY65">
        <v>0.25</v>
      </c>
      <c r="BZ65">
        <v>2.580139</v>
      </c>
      <c r="CA65">
        <v>3.4057840000000001</v>
      </c>
      <c r="CB65">
        <v>1.19</v>
      </c>
      <c r="CC65">
        <v>0.43</v>
      </c>
      <c r="CD65">
        <v>1.41</v>
      </c>
      <c r="CE65">
        <v>0.76</v>
      </c>
      <c r="CF65">
        <v>0.08</v>
      </c>
      <c r="CG65">
        <v>3.52</v>
      </c>
      <c r="CH65">
        <v>0.248917</v>
      </c>
      <c r="CI65">
        <v>7.47</v>
      </c>
      <c r="CJ65">
        <v>1.79</v>
      </c>
      <c r="CK65">
        <v>1.67</v>
      </c>
      <c r="CL65">
        <v>5.1426489999999996</v>
      </c>
      <c r="CM65">
        <v>1.7818039999999999</v>
      </c>
      <c r="CN65">
        <v>0</v>
      </c>
      <c r="CO65">
        <v>2.8</v>
      </c>
      <c r="CP65">
        <v>0</v>
      </c>
      <c r="CQ65">
        <v>2.1662499999999998</v>
      </c>
      <c r="CR65">
        <v>3.28</v>
      </c>
      <c r="CS65">
        <v>1.927467</v>
      </c>
      <c r="CT65">
        <v>1.8561380000000001</v>
      </c>
      <c r="CU65">
        <v>1.8721140000000001</v>
      </c>
      <c r="CV65">
        <v>2.5972979999999999</v>
      </c>
      <c r="CW65">
        <v>1.284797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63.612219000000003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98.211613999999997</v>
      </c>
      <c r="L66">
        <v>348.80794400000002</v>
      </c>
      <c r="M66">
        <v>90.925887000000003</v>
      </c>
      <c r="N66">
        <v>116.228166</v>
      </c>
      <c r="O66">
        <v>121.836378</v>
      </c>
      <c r="P66">
        <v>134.19857500000001</v>
      </c>
      <c r="Q66">
        <v>0</v>
      </c>
      <c r="R66">
        <v>22.369980000000002</v>
      </c>
      <c r="S66">
        <v>20.789940999999999</v>
      </c>
      <c r="T66">
        <v>0</v>
      </c>
      <c r="U66">
        <v>336.167618</v>
      </c>
      <c r="V66">
        <v>14.911402000000001</v>
      </c>
      <c r="W66">
        <v>38.165281</v>
      </c>
      <c r="X66">
        <v>123.350469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26.939359</v>
      </c>
      <c r="AE66">
        <v>15.177754999999999</v>
      </c>
      <c r="AF66">
        <v>6.3052799999999998</v>
      </c>
      <c r="AG66">
        <v>39.981189000000001</v>
      </c>
      <c r="AH66">
        <v>46.016648000000004</v>
      </c>
      <c r="AI66">
        <v>0</v>
      </c>
      <c r="AJ66">
        <v>0</v>
      </c>
      <c r="AK66">
        <v>50.803863999999997</v>
      </c>
      <c r="AL66">
        <v>22.387091999999999</v>
      </c>
      <c r="AM66">
        <v>0</v>
      </c>
      <c r="AN66">
        <v>0</v>
      </c>
      <c r="AO66">
        <v>16.992612000000001</v>
      </c>
      <c r="AP66">
        <v>11.105886</v>
      </c>
      <c r="AQ66">
        <v>0</v>
      </c>
      <c r="AR66">
        <v>51.047193999999998</v>
      </c>
      <c r="AS66">
        <v>12.958311999999999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63.612219000000003</v>
      </c>
      <c r="BA66">
        <f t="shared" si="1"/>
        <v>1843.7370820000003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0.313608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1.93</v>
      </c>
      <c r="BP66">
        <v>2.08</v>
      </c>
      <c r="BQ66">
        <v>0</v>
      </c>
      <c r="BR66">
        <v>0</v>
      </c>
      <c r="BS66">
        <v>1.57</v>
      </c>
      <c r="BT66">
        <v>0</v>
      </c>
      <c r="BU66">
        <v>2.7870520000000001</v>
      </c>
      <c r="BV66">
        <v>1.2986500000000001</v>
      </c>
      <c r="BW66">
        <v>0</v>
      </c>
      <c r="BX66">
        <v>4.1195519999999997</v>
      </c>
      <c r="BY66">
        <v>0.25</v>
      </c>
      <c r="BZ66">
        <v>2.580139</v>
      </c>
      <c r="CA66">
        <v>3.4057840000000001</v>
      </c>
      <c r="CB66">
        <v>1.19</v>
      </c>
      <c r="CC66">
        <v>0.43</v>
      </c>
      <c r="CD66">
        <v>1.41</v>
      </c>
      <c r="CE66">
        <v>0.76</v>
      </c>
      <c r="CF66">
        <v>0.08</v>
      </c>
      <c r="CG66">
        <v>3.52</v>
      </c>
      <c r="CH66">
        <v>0.248917</v>
      </c>
      <c r="CI66">
        <v>7.47</v>
      </c>
      <c r="CJ66">
        <v>1.79</v>
      </c>
      <c r="CK66">
        <v>1.67</v>
      </c>
      <c r="CL66">
        <v>5.1426489999999996</v>
      </c>
      <c r="CM66">
        <v>1.7818039999999999</v>
      </c>
      <c r="CN66">
        <v>0</v>
      </c>
      <c r="CO66">
        <v>2.8</v>
      </c>
      <c r="CP66">
        <v>0</v>
      </c>
      <c r="CQ66">
        <v>2.1662499999999998</v>
      </c>
      <c r="CR66">
        <v>3.28</v>
      </c>
      <c r="CS66">
        <v>1.927467</v>
      </c>
      <c r="CT66">
        <v>1.8561380000000001</v>
      </c>
      <c r="CU66">
        <v>1.8721140000000001</v>
      </c>
      <c r="CV66">
        <v>2.5972979999999999</v>
      </c>
      <c r="CW66">
        <v>1.284797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63.612219000000003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98.211613999999997</v>
      </c>
      <c r="L67">
        <v>405.64264400000002</v>
      </c>
      <c r="M67">
        <v>90.925887000000003</v>
      </c>
      <c r="N67">
        <v>116.228166</v>
      </c>
      <c r="O67">
        <v>121.836378</v>
      </c>
      <c r="P67">
        <v>134.19857500000001</v>
      </c>
      <c r="Q67">
        <v>0</v>
      </c>
      <c r="R67">
        <v>20.824427</v>
      </c>
      <c r="S67">
        <v>20.789940999999999</v>
      </c>
      <c r="T67">
        <v>0</v>
      </c>
      <c r="U67">
        <v>336.167618</v>
      </c>
      <c r="V67">
        <v>14.911402000000001</v>
      </c>
      <c r="W67">
        <v>44.696233999999997</v>
      </c>
      <c r="X67">
        <v>142.10180199999999</v>
      </c>
      <c r="Y67">
        <v>0</v>
      </c>
      <c r="Z67">
        <v>6.3132760000000001</v>
      </c>
      <c r="AA67">
        <v>0</v>
      </c>
      <c r="AB67">
        <v>0</v>
      </c>
      <c r="AC67">
        <v>0</v>
      </c>
      <c r="AD67">
        <v>26.939359</v>
      </c>
      <c r="AE67">
        <v>15.177754999999999</v>
      </c>
      <c r="AF67">
        <v>6.3052799999999998</v>
      </c>
      <c r="AG67">
        <v>39.981189000000001</v>
      </c>
      <c r="AH67">
        <v>46.016648000000004</v>
      </c>
      <c r="AI67">
        <v>0</v>
      </c>
      <c r="AJ67">
        <v>0</v>
      </c>
      <c r="AK67">
        <v>50.803863999999997</v>
      </c>
      <c r="AL67">
        <v>22.387091999999999</v>
      </c>
      <c r="AM67">
        <v>0</v>
      </c>
      <c r="AN67">
        <v>0</v>
      </c>
      <c r="AO67">
        <v>16.992612000000001</v>
      </c>
      <c r="AP67">
        <v>11.105886</v>
      </c>
      <c r="AQ67">
        <v>0</v>
      </c>
      <c r="AR67">
        <v>3.1904499999999998</v>
      </c>
      <c r="AS67">
        <v>12.958311999999999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63.862219000000003</v>
      </c>
      <c r="BA67">
        <f t="shared" si="1"/>
        <v>1883.0150470000003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0.313608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1.93</v>
      </c>
      <c r="BP67">
        <v>2.08</v>
      </c>
      <c r="BQ67">
        <v>0</v>
      </c>
      <c r="BR67">
        <v>0</v>
      </c>
      <c r="BS67">
        <v>1.57</v>
      </c>
      <c r="BT67">
        <v>0</v>
      </c>
      <c r="BU67">
        <v>2.7870520000000001</v>
      </c>
      <c r="BV67">
        <v>1.2986500000000001</v>
      </c>
      <c r="BW67">
        <v>0</v>
      </c>
      <c r="BX67">
        <v>4.1195519999999997</v>
      </c>
      <c r="BY67">
        <v>0.25</v>
      </c>
      <c r="BZ67">
        <v>2.580139</v>
      </c>
      <c r="CA67">
        <v>3.4057840000000001</v>
      </c>
      <c r="CB67">
        <v>1.19</v>
      </c>
      <c r="CC67">
        <v>0.43</v>
      </c>
      <c r="CD67">
        <v>1.32</v>
      </c>
      <c r="CE67">
        <v>1.1000000000000001</v>
      </c>
      <c r="CF67">
        <v>0.08</v>
      </c>
      <c r="CG67">
        <v>3.52</v>
      </c>
      <c r="CH67">
        <v>0.248917</v>
      </c>
      <c r="CI67">
        <v>7.47</v>
      </c>
      <c r="CJ67">
        <v>1.79</v>
      </c>
      <c r="CK67">
        <v>1.67</v>
      </c>
      <c r="CL67">
        <v>5.1426489999999996</v>
      </c>
      <c r="CM67">
        <v>1.7818039999999999</v>
      </c>
      <c r="CN67">
        <v>0</v>
      </c>
      <c r="CO67">
        <v>2.8</v>
      </c>
      <c r="CP67">
        <v>0</v>
      </c>
      <c r="CQ67">
        <v>2.1662499999999998</v>
      </c>
      <c r="CR67">
        <v>3.28</v>
      </c>
      <c r="CS67">
        <v>1.927467</v>
      </c>
      <c r="CT67">
        <v>1.8561380000000001</v>
      </c>
      <c r="CU67">
        <v>1.8721140000000001</v>
      </c>
      <c r="CV67">
        <v>2.5972979999999999</v>
      </c>
      <c r="CW67">
        <v>1.284797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63.862219000000003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10.268777999999999</v>
      </c>
      <c r="H68">
        <v>0</v>
      </c>
      <c r="I68">
        <v>0</v>
      </c>
      <c r="J68">
        <v>0</v>
      </c>
      <c r="K68">
        <v>98.211613999999997</v>
      </c>
      <c r="L68">
        <v>405.64264400000002</v>
      </c>
      <c r="M68">
        <v>90.925887000000003</v>
      </c>
      <c r="N68">
        <v>116.228166</v>
      </c>
      <c r="O68">
        <v>121.836378</v>
      </c>
      <c r="P68">
        <v>134.19857500000001</v>
      </c>
      <c r="Q68">
        <v>0</v>
      </c>
      <c r="R68">
        <v>20.824427</v>
      </c>
      <c r="S68">
        <v>20.789940999999999</v>
      </c>
      <c r="T68">
        <v>0</v>
      </c>
      <c r="U68">
        <v>336.167618</v>
      </c>
      <c r="V68">
        <v>14.911402000000001</v>
      </c>
      <c r="W68">
        <v>44.696233999999997</v>
      </c>
      <c r="X68">
        <v>142.10180199999999</v>
      </c>
      <c r="Y68">
        <v>0</v>
      </c>
      <c r="Z68">
        <v>6.3132760000000001</v>
      </c>
      <c r="AA68">
        <v>0</v>
      </c>
      <c r="AB68">
        <v>0</v>
      </c>
      <c r="AC68">
        <v>0</v>
      </c>
      <c r="AD68">
        <v>26.939359</v>
      </c>
      <c r="AE68">
        <v>15.177754999999999</v>
      </c>
      <c r="AF68">
        <v>6.3052799999999998</v>
      </c>
      <c r="AG68">
        <v>39.981189000000001</v>
      </c>
      <c r="AH68">
        <v>46.016648000000004</v>
      </c>
      <c r="AI68">
        <v>0</v>
      </c>
      <c r="AJ68">
        <v>0</v>
      </c>
      <c r="AK68">
        <v>50.803863999999997</v>
      </c>
      <c r="AL68">
        <v>22.387091999999999</v>
      </c>
      <c r="AM68">
        <v>0</v>
      </c>
      <c r="AN68">
        <v>0</v>
      </c>
      <c r="AO68">
        <v>16.992612000000001</v>
      </c>
      <c r="AP68">
        <v>11.105886</v>
      </c>
      <c r="AQ68">
        <v>0</v>
      </c>
      <c r="AR68">
        <v>3.1904499999999998</v>
      </c>
      <c r="AS68">
        <v>12.958311999999999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63.862219000000003</v>
      </c>
      <c r="BA68">
        <f t="shared" ref="BA68:BA99" si="4">SUM(B68:AZ68)</f>
        <v>1893.2838250000002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0.313608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1.93</v>
      </c>
      <c r="BP68">
        <v>2.08</v>
      </c>
      <c r="BQ68">
        <v>0</v>
      </c>
      <c r="BR68">
        <v>0</v>
      </c>
      <c r="BS68">
        <v>1.57</v>
      </c>
      <c r="BT68">
        <v>0</v>
      </c>
      <c r="BU68">
        <v>2.7870520000000001</v>
      </c>
      <c r="BV68">
        <v>1.2986500000000001</v>
      </c>
      <c r="BW68">
        <v>0</v>
      </c>
      <c r="BX68">
        <v>4.1195519999999997</v>
      </c>
      <c r="BY68">
        <v>0.25</v>
      </c>
      <c r="BZ68">
        <v>2.580139</v>
      </c>
      <c r="CA68">
        <v>3.4057840000000001</v>
      </c>
      <c r="CB68">
        <v>1.19</v>
      </c>
      <c r="CC68">
        <v>0.43</v>
      </c>
      <c r="CD68">
        <v>1.32</v>
      </c>
      <c r="CE68">
        <v>1.1000000000000001</v>
      </c>
      <c r="CF68">
        <v>0.08</v>
      </c>
      <c r="CG68">
        <v>3.52</v>
      </c>
      <c r="CH68">
        <v>0.248917</v>
      </c>
      <c r="CI68">
        <v>7.47</v>
      </c>
      <c r="CJ68">
        <v>1.79</v>
      </c>
      <c r="CK68">
        <v>1.67</v>
      </c>
      <c r="CL68">
        <v>5.1426489999999996</v>
      </c>
      <c r="CM68">
        <v>1.7818039999999999</v>
      </c>
      <c r="CN68">
        <v>0</v>
      </c>
      <c r="CO68">
        <v>2.8</v>
      </c>
      <c r="CP68">
        <v>0</v>
      </c>
      <c r="CQ68">
        <v>2.1662499999999998</v>
      </c>
      <c r="CR68">
        <v>3.28</v>
      </c>
      <c r="CS68">
        <v>1.927467</v>
      </c>
      <c r="CT68">
        <v>1.8561380000000001</v>
      </c>
      <c r="CU68">
        <v>1.8721140000000001</v>
      </c>
      <c r="CV68">
        <v>2.5972979999999999</v>
      </c>
      <c r="CW68">
        <v>1.284797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63.862219000000003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1.8302700000000001</v>
      </c>
      <c r="H69">
        <v>0</v>
      </c>
      <c r="I69">
        <v>0</v>
      </c>
      <c r="J69">
        <v>0</v>
      </c>
      <c r="K69">
        <v>113.62007199999999</v>
      </c>
      <c r="L69">
        <v>404.939435</v>
      </c>
      <c r="M69">
        <v>90.925887000000003</v>
      </c>
      <c r="N69">
        <v>116.228166</v>
      </c>
      <c r="O69">
        <v>121.836378</v>
      </c>
      <c r="P69">
        <v>134.19857500000001</v>
      </c>
      <c r="Q69">
        <v>0</v>
      </c>
      <c r="R69">
        <v>28.120950000000001</v>
      </c>
      <c r="S69">
        <v>25.23076</v>
      </c>
      <c r="T69">
        <v>0</v>
      </c>
      <c r="U69">
        <v>336.167618</v>
      </c>
      <c r="V69">
        <v>18.612953000000001</v>
      </c>
      <c r="W69">
        <v>44.696233999999997</v>
      </c>
      <c r="X69">
        <v>142.10180199999999</v>
      </c>
      <c r="Y69">
        <v>0</v>
      </c>
      <c r="Z69">
        <v>6.3132760000000001</v>
      </c>
      <c r="AA69">
        <v>0</v>
      </c>
      <c r="AB69">
        <v>0</v>
      </c>
      <c r="AC69">
        <v>0</v>
      </c>
      <c r="AD69">
        <v>26.939359</v>
      </c>
      <c r="AE69">
        <v>15.177754999999999</v>
      </c>
      <c r="AF69">
        <v>6.3052799999999998</v>
      </c>
      <c r="AG69">
        <v>39.981189000000001</v>
      </c>
      <c r="AH69">
        <v>46.016648000000004</v>
      </c>
      <c r="AI69">
        <v>0</v>
      </c>
      <c r="AJ69">
        <v>0</v>
      </c>
      <c r="AK69">
        <v>50.803863999999997</v>
      </c>
      <c r="AL69">
        <v>22.387091999999999</v>
      </c>
      <c r="AM69">
        <v>0</v>
      </c>
      <c r="AN69">
        <v>0</v>
      </c>
      <c r="AO69">
        <v>16.992612000000001</v>
      </c>
      <c r="AP69">
        <v>11.105886</v>
      </c>
      <c r="AQ69">
        <v>0</v>
      </c>
      <c r="AR69">
        <v>3.1904499999999998</v>
      </c>
      <c r="AS69">
        <v>10.366649000000001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63.774411000000001</v>
      </c>
      <c r="BA69">
        <f t="shared" si="4"/>
        <v>1912.3099880000002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0.313608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1.93</v>
      </c>
      <c r="BP69">
        <v>2.08</v>
      </c>
      <c r="BQ69">
        <v>0</v>
      </c>
      <c r="BR69">
        <v>0</v>
      </c>
      <c r="BS69">
        <v>1.57</v>
      </c>
      <c r="BT69">
        <v>0.25219200000000003</v>
      </c>
      <c r="BU69">
        <v>2.7870520000000001</v>
      </c>
      <c r="BV69">
        <v>1.2986500000000001</v>
      </c>
      <c r="BW69">
        <v>0</v>
      </c>
      <c r="BX69">
        <v>4.1195519999999997</v>
      </c>
      <c r="BY69">
        <v>0.25</v>
      </c>
      <c r="BZ69">
        <v>2.580139</v>
      </c>
      <c r="CA69">
        <v>3.4057840000000001</v>
      </c>
      <c r="CB69">
        <v>1.19</v>
      </c>
      <c r="CC69">
        <v>0.43</v>
      </c>
      <c r="CD69">
        <v>1.32</v>
      </c>
      <c r="CE69">
        <v>0.76</v>
      </c>
      <c r="CF69">
        <v>0.08</v>
      </c>
      <c r="CG69">
        <v>3.52</v>
      </c>
      <c r="CH69">
        <v>0.248917</v>
      </c>
      <c r="CI69">
        <v>7.47</v>
      </c>
      <c r="CJ69">
        <v>1.79</v>
      </c>
      <c r="CK69">
        <v>1.67</v>
      </c>
      <c r="CL69">
        <v>5.1426489999999996</v>
      </c>
      <c r="CM69">
        <v>1.7818039999999999</v>
      </c>
      <c r="CN69">
        <v>0</v>
      </c>
      <c r="CO69">
        <v>2.8</v>
      </c>
      <c r="CP69">
        <v>0</v>
      </c>
      <c r="CQ69">
        <v>2.1662499999999998</v>
      </c>
      <c r="CR69">
        <v>3.28</v>
      </c>
      <c r="CS69">
        <v>1.927467</v>
      </c>
      <c r="CT69">
        <v>1.8561380000000001</v>
      </c>
      <c r="CU69">
        <v>1.8721140000000001</v>
      </c>
      <c r="CV69">
        <v>2.5972979999999999</v>
      </c>
      <c r="CW69">
        <v>1.284797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63.774411000000001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113.62007199999999</v>
      </c>
      <c r="L70">
        <v>404.939435</v>
      </c>
      <c r="M70">
        <v>90.925887000000003</v>
      </c>
      <c r="N70">
        <v>116.228166</v>
      </c>
      <c r="O70">
        <v>121.836378</v>
      </c>
      <c r="P70">
        <v>134.19857500000001</v>
      </c>
      <c r="Q70">
        <v>0</v>
      </c>
      <c r="R70">
        <v>28.308592999999998</v>
      </c>
      <c r="S70">
        <v>25.314464000000001</v>
      </c>
      <c r="T70">
        <v>0</v>
      </c>
      <c r="U70">
        <v>336.167618</v>
      </c>
      <c r="V70">
        <v>19.936546</v>
      </c>
      <c r="W70">
        <v>44.696233999999997</v>
      </c>
      <c r="X70">
        <v>142.10180199999999</v>
      </c>
      <c r="Y70">
        <v>0</v>
      </c>
      <c r="Z70">
        <v>6.3132760000000001</v>
      </c>
      <c r="AA70">
        <v>0</v>
      </c>
      <c r="AB70">
        <v>0</v>
      </c>
      <c r="AC70">
        <v>0</v>
      </c>
      <c r="AD70">
        <v>26.939359</v>
      </c>
      <c r="AE70">
        <v>15.177754999999999</v>
      </c>
      <c r="AF70">
        <v>6.3052799999999998</v>
      </c>
      <c r="AG70">
        <v>39.981189000000001</v>
      </c>
      <c r="AH70">
        <v>46.016648000000004</v>
      </c>
      <c r="AI70">
        <v>0</v>
      </c>
      <c r="AJ70">
        <v>0</v>
      </c>
      <c r="AK70">
        <v>50.803863999999997</v>
      </c>
      <c r="AL70">
        <v>22.387091999999999</v>
      </c>
      <c r="AM70">
        <v>0</v>
      </c>
      <c r="AN70">
        <v>0</v>
      </c>
      <c r="AO70">
        <v>16.992612000000001</v>
      </c>
      <c r="AP70">
        <v>11.105886</v>
      </c>
      <c r="AQ70">
        <v>6.574522</v>
      </c>
      <c r="AR70">
        <v>3.1904499999999998</v>
      </c>
      <c r="AS70">
        <v>10.366649000000001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63.789245999999999</v>
      </c>
      <c r="BA70">
        <f t="shared" si="4"/>
        <v>1918.6640149999998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0.313608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1.93</v>
      </c>
      <c r="BP70">
        <v>2.08</v>
      </c>
      <c r="BQ70">
        <v>0</v>
      </c>
      <c r="BR70">
        <v>0</v>
      </c>
      <c r="BS70">
        <v>1.57</v>
      </c>
      <c r="BT70">
        <v>0.26702700000000001</v>
      </c>
      <c r="BU70">
        <v>2.7870520000000001</v>
      </c>
      <c r="BV70">
        <v>1.2986500000000001</v>
      </c>
      <c r="BW70">
        <v>0</v>
      </c>
      <c r="BX70">
        <v>4.1195519999999997</v>
      </c>
      <c r="BY70">
        <v>0.25</v>
      </c>
      <c r="BZ70">
        <v>2.580139</v>
      </c>
      <c r="CA70">
        <v>3.4057840000000001</v>
      </c>
      <c r="CB70">
        <v>1.19</v>
      </c>
      <c r="CC70">
        <v>0.43</v>
      </c>
      <c r="CD70">
        <v>1.32</v>
      </c>
      <c r="CE70">
        <v>0.76</v>
      </c>
      <c r="CF70">
        <v>0.08</v>
      </c>
      <c r="CG70">
        <v>3.52</v>
      </c>
      <c r="CH70">
        <v>0.248917</v>
      </c>
      <c r="CI70">
        <v>7.47</v>
      </c>
      <c r="CJ70">
        <v>1.79</v>
      </c>
      <c r="CK70">
        <v>1.67</v>
      </c>
      <c r="CL70">
        <v>5.1426489999999996</v>
      </c>
      <c r="CM70">
        <v>1.7818039999999999</v>
      </c>
      <c r="CN70">
        <v>0</v>
      </c>
      <c r="CO70">
        <v>2.8</v>
      </c>
      <c r="CP70">
        <v>0</v>
      </c>
      <c r="CQ70">
        <v>2.1662499999999998</v>
      </c>
      <c r="CR70">
        <v>3.28</v>
      </c>
      <c r="CS70">
        <v>1.927467</v>
      </c>
      <c r="CT70">
        <v>1.8561380000000001</v>
      </c>
      <c r="CU70">
        <v>1.8721140000000001</v>
      </c>
      <c r="CV70">
        <v>2.5972979999999999</v>
      </c>
      <c r="CW70">
        <v>1.284797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63.789245999999999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118.436572</v>
      </c>
      <c r="L71">
        <v>404.939435</v>
      </c>
      <c r="M71">
        <v>90.925887000000003</v>
      </c>
      <c r="N71">
        <v>116.228166</v>
      </c>
      <c r="O71">
        <v>121.836378</v>
      </c>
      <c r="P71">
        <v>134.19857500000001</v>
      </c>
      <c r="Q71">
        <v>0</v>
      </c>
      <c r="R71">
        <v>28.308592999999998</v>
      </c>
      <c r="S71">
        <v>25.314464000000001</v>
      </c>
      <c r="T71">
        <v>0</v>
      </c>
      <c r="U71">
        <v>336.167618</v>
      </c>
      <c r="V71">
        <v>19.795448</v>
      </c>
      <c r="W71">
        <v>44.696233999999997</v>
      </c>
      <c r="X71">
        <v>142.10180199999999</v>
      </c>
      <c r="Y71">
        <v>0</v>
      </c>
      <c r="Z71">
        <v>6.3132760000000001</v>
      </c>
      <c r="AA71">
        <v>0</v>
      </c>
      <c r="AB71">
        <v>0</v>
      </c>
      <c r="AC71">
        <v>9.5422960000000003</v>
      </c>
      <c r="AD71">
        <v>26.939359</v>
      </c>
      <c r="AE71">
        <v>15.177754999999999</v>
      </c>
      <c r="AF71">
        <v>6.3052799999999998</v>
      </c>
      <c r="AG71">
        <v>39.981189000000001</v>
      </c>
      <c r="AH71">
        <v>46.016648000000004</v>
      </c>
      <c r="AI71">
        <v>0</v>
      </c>
      <c r="AJ71">
        <v>0</v>
      </c>
      <c r="AK71">
        <v>50.803863999999997</v>
      </c>
      <c r="AL71">
        <v>22.387091999999999</v>
      </c>
      <c r="AM71">
        <v>0</v>
      </c>
      <c r="AN71">
        <v>0</v>
      </c>
      <c r="AO71">
        <v>16.992612000000001</v>
      </c>
      <c r="AP71">
        <v>11.105886</v>
      </c>
      <c r="AQ71">
        <v>15.465782000000001</v>
      </c>
      <c r="AR71">
        <v>3.1904499999999998</v>
      </c>
      <c r="AS71">
        <v>10.366649000000001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63.577998999999998</v>
      </c>
      <c r="BA71">
        <f t="shared" si="4"/>
        <v>1941.5617260000004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0.313608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1.93</v>
      </c>
      <c r="BP71">
        <v>2.08</v>
      </c>
      <c r="BQ71">
        <v>0</v>
      </c>
      <c r="BR71">
        <v>0</v>
      </c>
      <c r="BS71">
        <v>1.57</v>
      </c>
      <c r="BT71">
        <v>0.26702700000000001</v>
      </c>
      <c r="BU71">
        <v>2.7870520000000001</v>
      </c>
      <c r="BV71">
        <v>1.2986500000000001</v>
      </c>
      <c r="BW71">
        <v>0</v>
      </c>
      <c r="BX71">
        <v>4.1195519999999997</v>
      </c>
      <c r="BY71">
        <v>0.25</v>
      </c>
      <c r="BZ71">
        <v>2.580139</v>
      </c>
      <c r="CA71">
        <v>3.4057840000000001</v>
      </c>
      <c r="CB71">
        <v>1.19</v>
      </c>
      <c r="CC71">
        <v>0.43</v>
      </c>
      <c r="CD71">
        <v>1.32</v>
      </c>
      <c r="CE71">
        <v>0.76</v>
      </c>
      <c r="CF71">
        <v>0.08</v>
      </c>
      <c r="CG71">
        <v>3.52</v>
      </c>
      <c r="CH71">
        <v>0.248917</v>
      </c>
      <c r="CI71">
        <v>7.47</v>
      </c>
      <c r="CJ71">
        <v>1.79</v>
      </c>
      <c r="CK71">
        <v>1.67</v>
      </c>
      <c r="CL71">
        <v>4.9314020000000003</v>
      </c>
      <c r="CM71">
        <v>1.7818039999999999</v>
      </c>
      <c r="CN71">
        <v>0</v>
      </c>
      <c r="CO71">
        <v>2.8</v>
      </c>
      <c r="CP71">
        <v>0</v>
      </c>
      <c r="CQ71">
        <v>2.1662499999999998</v>
      </c>
      <c r="CR71">
        <v>3.28</v>
      </c>
      <c r="CS71">
        <v>1.927467</v>
      </c>
      <c r="CT71">
        <v>1.8561380000000001</v>
      </c>
      <c r="CU71">
        <v>1.8721140000000001</v>
      </c>
      <c r="CV71">
        <v>2.5972979999999999</v>
      </c>
      <c r="CW71">
        <v>1.284797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63.577998999999998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118.436572</v>
      </c>
      <c r="L72">
        <v>404.939435</v>
      </c>
      <c r="M72">
        <v>90.925887000000003</v>
      </c>
      <c r="N72">
        <v>116.228166</v>
      </c>
      <c r="O72">
        <v>121.836378</v>
      </c>
      <c r="P72">
        <v>134.19857500000001</v>
      </c>
      <c r="Q72">
        <v>0</v>
      </c>
      <c r="R72">
        <v>28.308592999999998</v>
      </c>
      <c r="S72">
        <v>25.314464000000001</v>
      </c>
      <c r="T72">
        <v>0</v>
      </c>
      <c r="U72">
        <v>336.167618</v>
      </c>
      <c r="V72">
        <v>19.795448</v>
      </c>
      <c r="W72">
        <v>44.696233999999997</v>
      </c>
      <c r="X72">
        <v>142.10180199999999</v>
      </c>
      <c r="Y72">
        <v>0</v>
      </c>
      <c r="Z72">
        <v>6.3132760000000001</v>
      </c>
      <c r="AA72">
        <v>0</v>
      </c>
      <c r="AB72">
        <v>0</v>
      </c>
      <c r="AC72">
        <v>9.5422960000000003</v>
      </c>
      <c r="AD72">
        <v>26.939359</v>
      </c>
      <c r="AE72">
        <v>15.177754999999999</v>
      </c>
      <c r="AF72">
        <v>6.3052799999999998</v>
      </c>
      <c r="AG72">
        <v>39.981189000000001</v>
      </c>
      <c r="AH72">
        <v>46.016648000000004</v>
      </c>
      <c r="AI72">
        <v>0</v>
      </c>
      <c r="AJ72">
        <v>0</v>
      </c>
      <c r="AK72">
        <v>50.803863999999997</v>
      </c>
      <c r="AL72">
        <v>22.387091999999999</v>
      </c>
      <c r="AM72">
        <v>0</v>
      </c>
      <c r="AN72">
        <v>0</v>
      </c>
      <c r="AO72">
        <v>16.992612000000001</v>
      </c>
      <c r="AP72">
        <v>11.105886</v>
      </c>
      <c r="AQ72">
        <v>30.931563000000001</v>
      </c>
      <c r="AR72">
        <v>3.1904499999999998</v>
      </c>
      <c r="AS72">
        <v>10.366649000000001</v>
      </c>
      <c r="AT72">
        <v>14.446417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63.577998999999998</v>
      </c>
      <c r="BA72">
        <f t="shared" si="4"/>
        <v>1957.0275070000005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0.313608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1.93</v>
      </c>
      <c r="BP72">
        <v>2.08</v>
      </c>
      <c r="BQ72">
        <v>0</v>
      </c>
      <c r="BR72">
        <v>0</v>
      </c>
      <c r="BS72">
        <v>1.57</v>
      </c>
      <c r="BT72">
        <v>0.26702700000000001</v>
      </c>
      <c r="BU72">
        <v>2.7870520000000001</v>
      </c>
      <c r="BV72">
        <v>1.2986500000000001</v>
      </c>
      <c r="BW72">
        <v>0</v>
      </c>
      <c r="BX72">
        <v>4.1195519999999997</v>
      </c>
      <c r="BY72">
        <v>0.25</v>
      </c>
      <c r="BZ72">
        <v>2.580139</v>
      </c>
      <c r="CA72">
        <v>3.4057840000000001</v>
      </c>
      <c r="CB72">
        <v>1.19</v>
      </c>
      <c r="CC72">
        <v>0.43</v>
      </c>
      <c r="CD72">
        <v>1.32</v>
      </c>
      <c r="CE72">
        <v>0.76</v>
      </c>
      <c r="CF72">
        <v>0.08</v>
      </c>
      <c r="CG72">
        <v>3.52</v>
      </c>
      <c r="CH72">
        <v>0.248917</v>
      </c>
      <c r="CI72">
        <v>7.47</v>
      </c>
      <c r="CJ72">
        <v>1.79</v>
      </c>
      <c r="CK72">
        <v>1.67</v>
      </c>
      <c r="CL72">
        <v>4.9314020000000003</v>
      </c>
      <c r="CM72">
        <v>1.7818039999999999</v>
      </c>
      <c r="CN72">
        <v>0</v>
      </c>
      <c r="CO72">
        <v>2.8</v>
      </c>
      <c r="CP72">
        <v>0</v>
      </c>
      <c r="CQ72">
        <v>2.1662499999999998</v>
      </c>
      <c r="CR72">
        <v>3.28</v>
      </c>
      <c r="CS72">
        <v>1.927467</v>
      </c>
      <c r="CT72">
        <v>1.8561380000000001</v>
      </c>
      <c r="CU72">
        <v>1.8721140000000001</v>
      </c>
      <c r="CV72">
        <v>2.5972979999999999</v>
      </c>
      <c r="CW72">
        <v>1.284797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63.577998999999998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118.436572</v>
      </c>
      <c r="L73">
        <v>427.17177299999997</v>
      </c>
      <c r="M73">
        <v>90.925887000000003</v>
      </c>
      <c r="N73">
        <v>116.228166</v>
      </c>
      <c r="O73">
        <v>121.836378</v>
      </c>
      <c r="P73">
        <v>134.19857500000001</v>
      </c>
      <c r="Q73">
        <v>0</v>
      </c>
      <c r="R73">
        <v>28.308592999999998</v>
      </c>
      <c r="S73">
        <v>25.314464000000001</v>
      </c>
      <c r="T73">
        <v>0</v>
      </c>
      <c r="U73">
        <v>336.167618</v>
      </c>
      <c r="V73">
        <v>19.795448</v>
      </c>
      <c r="W73">
        <v>33.522174999999997</v>
      </c>
      <c r="X73">
        <v>142.10180199999999</v>
      </c>
      <c r="Y73">
        <v>0</v>
      </c>
      <c r="Z73">
        <v>6.3132760000000001</v>
      </c>
      <c r="AA73">
        <v>6.7546980000000003</v>
      </c>
      <c r="AB73">
        <v>12.933266</v>
      </c>
      <c r="AC73">
        <v>9.5422960000000003</v>
      </c>
      <c r="AD73">
        <v>26.939359</v>
      </c>
      <c r="AE73">
        <v>15.177754999999999</v>
      </c>
      <c r="AF73">
        <v>6.3052799999999998</v>
      </c>
      <c r="AG73">
        <v>39.981189000000001</v>
      </c>
      <c r="AH73">
        <v>65.205776999999998</v>
      </c>
      <c r="AI73">
        <v>0</v>
      </c>
      <c r="AJ73">
        <v>0</v>
      </c>
      <c r="AK73">
        <v>50.803863999999997</v>
      </c>
      <c r="AL73">
        <v>22.387091999999999</v>
      </c>
      <c r="AM73">
        <v>4.7301880000000001</v>
      </c>
      <c r="AN73">
        <v>0</v>
      </c>
      <c r="AO73">
        <v>16.992612000000001</v>
      </c>
      <c r="AP73">
        <v>11.105886</v>
      </c>
      <c r="AQ73">
        <v>46.397343999999997</v>
      </c>
      <c r="AR73">
        <v>6.3808990000000003</v>
      </c>
      <c r="AS73">
        <v>10.366649000000001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63.921029000000004</v>
      </c>
      <c r="BA73">
        <f t="shared" si="4"/>
        <v>2030.6923270000002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0.313608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1.93</v>
      </c>
      <c r="BP73">
        <v>2.08</v>
      </c>
      <c r="BQ73">
        <v>0</v>
      </c>
      <c r="BR73">
        <v>0</v>
      </c>
      <c r="BS73">
        <v>1.57</v>
      </c>
      <c r="BT73">
        <v>0.50573199999999996</v>
      </c>
      <c r="BU73">
        <v>2.7870520000000001</v>
      </c>
      <c r="BV73">
        <v>1.2986500000000001</v>
      </c>
      <c r="BW73">
        <v>0</v>
      </c>
      <c r="BX73">
        <v>4.1195519999999997</v>
      </c>
      <c r="BY73">
        <v>0.25</v>
      </c>
      <c r="BZ73">
        <v>2.580139</v>
      </c>
      <c r="CA73">
        <v>3.4057840000000001</v>
      </c>
      <c r="CB73">
        <v>1.19</v>
      </c>
      <c r="CC73">
        <v>0.43</v>
      </c>
      <c r="CD73">
        <v>1.32</v>
      </c>
      <c r="CE73">
        <v>0.76</v>
      </c>
      <c r="CF73">
        <v>0.08</v>
      </c>
      <c r="CG73">
        <v>3.52</v>
      </c>
      <c r="CH73">
        <v>0.353242</v>
      </c>
      <c r="CI73">
        <v>7.47</v>
      </c>
      <c r="CJ73">
        <v>1.79</v>
      </c>
      <c r="CK73">
        <v>1.67</v>
      </c>
      <c r="CL73">
        <v>4.9314020000000003</v>
      </c>
      <c r="CM73">
        <v>1.7818039999999999</v>
      </c>
      <c r="CN73">
        <v>0</v>
      </c>
      <c r="CO73">
        <v>2.8</v>
      </c>
      <c r="CP73">
        <v>0</v>
      </c>
      <c r="CQ73">
        <v>2.1662499999999998</v>
      </c>
      <c r="CR73">
        <v>3.28</v>
      </c>
      <c r="CS73">
        <v>1.927467</v>
      </c>
      <c r="CT73">
        <v>1.8561380000000001</v>
      </c>
      <c r="CU73">
        <v>1.8721140000000001</v>
      </c>
      <c r="CV73">
        <v>2.5972979999999999</v>
      </c>
      <c r="CW73">
        <v>1.284797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63.921029000000004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118.436572</v>
      </c>
      <c r="L74">
        <v>427.17177299999997</v>
      </c>
      <c r="M74">
        <v>90.925887000000003</v>
      </c>
      <c r="N74">
        <v>116.228166</v>
      </c>
      <c r="O74">
        <v>121.836378</v>
      </c>
      <c r="P74">
        <v>134.19857500000001</v>
      </c>
      <c r="Q74">
        <v>0</v>
      </c>
      <c r="R74">
        <v>28.308592999999998</v>
      </c>
      <c r="S74">
        <v>25.314464000000001</v>
      </c>
      <c r="T74">
        <v>0</v>
      </c>
      <c r="U74">
        <v>336.167618</v>
      </c>
      <c r="V74">
        <v>19.795448</v>
      </c>
      <c r="W74">
        <v>33.522174999999997</v>
      </c>
      <c r="X74">
        <v>142.10180199999999</v>
      </c>
      <c r="Y74">
        <v>0</v>
      </c>
      <c r="Z74">
        <v>6.3132760000000001</v>
      </c>
      <c r="AA74">
        <v>20.318887</v>
      </c>
      <c r="AB74">
        <v>12.933266</v>
      </c>
      <c r="AC74">
        <v>19.084591</v>
      </c>
      <c r="AD74">
        <v>36.002436000000003</v>
      </c>
      <c r="AE74">
        <v>30.355509999999999</v>
      </c>
      <c r="AF74">
        <v>6.3052799999999998</v>
      </c>
      <c r="AG74">
        <v>39.981189000000001</v>
      </c>
      <c r="AH74">
        <v>92.033297000000005</v>
      </c>
      <c r="AI74">
        <v>3.13795</v>
      </c>
      <c r="AJ74">
        <v>0</v>
      </c>
      <c r="AK74">
        <v>50.803863999999997</v>
      </c>
      <c r="AL74">
        <v>22.387091999999999</v>
      </c>
      <c r="AM74">
        <v>10.380134999999999</v>
      </c>
      <c r="AN74">
        <v>0</v>
      </c>
      <c r="AO74">
        <v>16.992612000000001</v>
      </c>
      <c r="AP74">
        <v>11.105886</v>
      </c>
      <c r="AQ74">
        <v>61.863126000000001</v>
      </c>
      <c r="AR74">
        <v>6.3808990000000003</v>
      </c>
      <c r="AS74">
        <v>10.366649000000001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64.360968</v>
      </c>
      <c r="BA74">
        <f t="shared" si="4"/>
        <v>2129.5607810000001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0.313608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1.93</v>
      </c>
      <c r="BP74">
        <v>2.08</v>
      </c>
      <c r="BQ74">
        <v>0</v>
      </c>
      <c r="BR74">
        <v>0</v>
      </c>
      <c r="BS74">
        <v>1.57</v>
      </c>
      <c r="BT74">
        <v>0.80108000000000001</v>
      </c>
      <c r="BU74">
        <v>2.7870520000000001</v>
      </c>
      <c r="BV74">
        <v>1.2986500000000001</v>
      </c>
      <c r="BW74">
        <v>0</v>
      </c>
      <c r="BX74">
        <v>4.1195519999999997</v>
      </c>
      <c r="BY74">
        <v>0.25</v>
      </c>
      <c r="BZ74">
        <v>2.580139</v>
      </c>
      <c r="CA74">
        <v>3.4057840000000001</v>
      </c>
      <c r="CB74">
        <v>1.19</v>
      </c>
      <c r="CC74">
        <v>0.43</v>
      </c>
      <c r="CD74">
        <v>1.32</v>
      </c>
      <c r="CE74">
        <v>0.76</v>
      </c>
      <c r="CF74">
        <v>0.08</v>
      </c>
      <c r="CG74">
        <v>3.52</v>
      </c>
      <c r="CH74">
        <v>0.49783300000000003</v>
      </c>
      <c r="CI74">
        <v>7.47</v>
      </c>
      <c r="CJ74">
        <v>1.79</v>
      </c>
      <c r="CK74">
        <v>1.67</v>
      </c>
      <c r="CL74">
        <v>4.9314020000000003</v>
      </c>
      <c r="CM74">
        <v>1.7818039999999999</v>
      </c>
      <c r="CN74">
        <v>0</v>
      </c>
      <c r="CO74">
        <v>2.8</v>
      </c>
      <c r="CP74">
        <v>0</v>
      </c>
      <c r="CQ74">
        <v>2.1662499999999998</v>
      </c>
      <c r="CR74">
        <v>3.28</v>
      </c>
      <c r="CS74">
        <v>1.927467</v>
      </c>
      <c r="CT74">
        <v>1.8561380000000001</v>
      </c>
      <c r="CU74">
        <v>1.8721140000000001</v>
      </c>
      <c r="CV74">
        <v>2.5972979999999999</v>
      </c>
      <c r="CW74">
        <v>1.284797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64.360968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160.57695899999999</v>
      </c>
      <c r="L75">
        <v>426.08228000000003</v>
      </c>
      <c r="M75">
        <v>90.925887000000003</v>
      </c>
      <c r="N75">
        <v>116.228166</v>
      </c>
      <c r="O75">
        <v>121.836378</v>
      </c>
      <c r="P75">
        <v>134.19857500000001</v>
      </c>
      <c r="Q75">
        <v>0</v>
      </c>
      <c r="R75">
        <v>28.308592999999998</v>
      </c>
      <c r="S75">
        <v>25.314464000000001</v>
      </c>
      <c r="T75">
        <v>0</v>
      </c>
      <c r="U75">
        <v>336.167618</v>
      </c>
      <c r="V75">
        <v>19.603881999999999</v>
      </c>
      <c r="W75">
        <v>22.348116999999998</v>
      </c>
      <c r="X75">
        <v>142.10180199999999</v>
      </c>
      <c r="Y75">
        <v>0</v>
      </c>
      <c r="Z75">
        <v>6.3132760000000001</v>
      </c>
      <c r="AA75">
        <v>33.864812000000001</v>
      </c>
      <c r="AB75">
        <v>12.933266</v>
      </c>
      <c r="AC75">
        <v>28.626887</v>
      </c>
      <c r="AD75">
        <v>36.002436000000003</v>
      </c>
      <c r="AE75">
        <v>41.738826000000003</v>
      </c>
      <c r="AF75">
        <v>6.3052799999999998</v>
      </c>
      <c r="AG75">
        <v>39.981189000000001</v>
      </c>
      <c r="AH75">
        <v>115.04162100000001</v>
      </c>
      <c r="AI75">
        <v>3.7655400000000001</v>
      </c>
      <c r="AJ75">
        <v>0</v>
      </c>
      <c r="AK75">
        <v>50.803863999999997</v>
      </c>
      <c r="AL75">
        <v>33.580638</v>
      </c>
      <c r="AM75">
        <v>15.515018</v>
      </c>
      <c r="AN75">
        <v>0</v>
      </c>
      <c r="AO75">
        <v>16.992612000000001</v>
      </c>
      <c r="AP75">
        <v>11.105886</v>
      </c>
      <c r="AQ75">
        <v>61.863126000000001</v>
      </c>
      <c r="AR75">
        <v>6.3808990000000003</v>
      </c>
      <c r="AS75">
        <v>10.366649000000001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65.070342000000011</v>
      </c>
      <c r="BA75">
        <f t="shared" si="4"/>
        <v>2234.3913050000006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0.313608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1.93</v>
      </c>
      <c r="BP75">
        <v>2.08</v>
      </c>
      <c r="BQ75">
        <v>0</v>
      </c>
      <c r="BR75">
        <v>0.31788899999999998</v>
      </c>
      <c r="BS75">
        <v>1.57</v>
      </c>
      <c r="BT75">
        <v>1.0681069999999999</v>
      </c>
      <c r="BU75">
        <v>2.7870520000000001</v>
      </c>
      <c r="BV75">
        <v>1.2986489999999999</v>
      </c>
      <c r="BW75">
        <v>0</v>
      </c>
      <c r="BX75">
        <v>4.1195519999999997</v>
      </c>
      <c r="BY75">
        <v>0.25</v>
      </c>
      <c r="BZ75">
        <v>2.580139</v>
      </c>
      <c r="CA75">
        <v>3.4057840000000001</v>
      </c>
      <c r="CB75">
        <v>1.19</v>
      </c>
      <c r="CC75">
        <v>0.43</v>
      </c>
      <c r="CD75">
        <v>1.32</v>
      </c>
      <c r="CE75">
        <v>0.76</v>
      </c>
      <c r="CF75">
        <v>0.08</v>
      </c>
      <c r="CG75">
        <v>3.52</v>
      </c>
      <c r="CH75">
        <v>0.62229199999999996</v>
      </c>
      <c r="CI75">
        <v>7.47</v>
      </c>
      <c r="CJ75">
        <v>1.79</v>
      </c>
      <c r="CK75">
        <v>1.67</v>
      </c>
      <c r="CL75">
        <v>4.9314020000000003</v>
      </c>
      <c r="CM75">
        <v>1.7818039999999999</v>
      </c>
      <c r="CN75">
        <v>0</v>
      </c>
      <c r="CO75">
        <v>2.8</v>
      </c>
      <c r="CP75">
        <v>0</v>
      </c>
      <c r="CQ75">
        <v>2.1662499999999998</v>
      </c>
      <c r="CR75">
        <v>3.28</v>
      </c>
      <c r="CS75">
        <v>1.927467</v>
      </c>
      <c r="CT75">
        <v>1.8561380000000001</v>
      </c>
      <c r="CU75">
        <v>1.8721140000000001</v>
      </c>
      <c r="CV75">
        <v>2.5972979999999999</v>
      </c>
      <c r="CW75">
        <v>1.284797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65.070342000000011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160.310712</v>
      </c>
      <c r="L76">
        <v>426.08228000000003</v>
      </c>
      <c r="M76">
        <v>90.925887000000003</v>
      </c>
      <c r="N76">
        <v>116.228166</v>
      </c>
      <c r="O76">
        <v>121.836378</v>
      </c>
      <c r="P76">
        <v>134.19857500000001</v>
      </c>
      <c r="Q76">
        <v>0</v>
      </c>
      <c r="R76">
        <v>28.308592999999998</v>
      </c>
      <c r="S76">
        <v>25.314464000000001</v>
      </c>
      <c r="T76">
        <v>0</v>
      </c>
      <c r="U76">
        <v>336.167618</v>
      </c>
      <c r="V76">
        <v>19.603881999999999</v>
      </c>
      <c r="W76">
        <v>22.348116999999998</v>
      </c>
      <c r="X76">
        <v>142.10180199999999</v>
      </c>
      <c r="Y76">
        <v>0</v>
      </c>
      <c r="Z76">
        <v>3.17889</v>
      </c>
      <c r="AA76">
        <v>33.864812000000001</v>
      </c>
      <c r="AB76">
        <v>25.998504000000001</v>
      </c>
      <c r="AC76">
        <v>28.626887</v>
      </c>
      <c r="AD76">
        <v>36.002436000000003</v>
      </c>
      <c r="AE76">
        <v>41.738826000000003</v>
      </c>
      <c r="AF76">
        <v>6.3052799999999998</v>
      </c>
      <c r="AG76">
        <v>39.981189000000001</v>
      </c>
      <c r="AH76">
        <v>115.04162100000001</v>
      </c>
      <c r="AI76">
        <v>11.296619</v>
      </c>
      <c r="AJ76">
        <v>0</v>
      </c>
      <c r="AK76">
        <v>50.803863999999997</v>
      </c>
      <c r="AL76">
        <v>67.161276000000001</v>
      </c>
      <c r="AM76">
        <v>15.515018</v>
      </c>
      <c r="AN76">
        <v>0</v>
      </c>
      <c r="AO76">
        <v>16.992612000000001</v>
      </c>
      <c r="AP76">
        <v>11.105886</v>
      </c>
      <c r="AQ76">
        <v>61.863126000000001</v>
      </c>
      <c r="AR76">
        <v>6.3808990000000003</v>
      </c>
      <c r="AS76">
        <v>10.366649000000001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65.070342000000011</v>
      </c>
      <c r="BA76">
        <f t="shared" si="4"/>
        <v>2285.1676270000003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0.313608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1.93</v>
      </c>
      <c r="BP76">
        <v>2.08</v>
      </c>
      <c r="BQ76">
        <v>0</v>
      </c>
      <c r="BR76">
        <v>0.31788899999999998</v>
      </c>
      <c r="BS76">
        <v>1.57</v>
      </c>
      <c r="BT76">
        <v>1.0681069999999999</v>
      </c>
      <c r="BU76">
        <v>2.7870520000000001</v>
      </c>
      <c r="BV76">
        <v>1.2986489999999999</v>
      </c>
      <c r="BW76">
        <v>0</v>
      </c>
      <c r="BX76">
        <v>4.1195519999999997</v>
      </c>
      <c r="BY76">
        <v>0.25</v>
      </c>
      <c r="BZ76">
        <v>2.580139</v>
      </c>
      <c r="CA76">
        <v>3.4057840000000001</v>
      </c>
      <c r="CB76">
        <v>1.19</v>
      </c>
      <c r="CC76">
        <v>0.43</v>
      </c>
      <c r="CD76">
        <v>1.32</v>
      </c>
      <c r="CE76">
        <v>0.76</v>
      </c>
      <c r="CF76">
        <v>0.08</v>
      </c>
      <c r="CG76">
        <v>3.52</v>
      </c>
      <c r="CH76">
        <v>0.62229199999999996</v>
      </c>
      <c r="CI76">
        <v>7.47</v>
      </c>
      <c r="CJ76">
        <v>1.79</v>
      </c>
      <c r="CK76">
        <v>1.67</v>
      </c>
      <c r="CL76">
        <v>4.9314020000000003</v>
      </c>
      <c r="CM76">
        <v>1.7818039999999999</v>
      </c>
      <c r="CN76">
        <v>0</v>
      </c>
      <c r="CO76">
        <v>2.8</v>
      </c>
      <c r="CP76">
        <v>0</v>
      </c>
      <c r="CQ76">
        <v>2.1662499999999998</v>
      </c>
      <c r="CR76">
        <v>3.28</v>
      </c>
      <c r="CS76">
        <v>1.927467</v>
      </c>
      <c r="CT76">
        <v>1.8561380000000001</v>
      </c>
      <c r="CU76">
        <v>1.8721140000000001</v>
      </c>
      <c r="CV76">
        <v>2.5972979999999999</v>
      </c>
      <c r="CW76">
        <v>1.284797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65.070342000000011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176.23457199999999</v>
      </c>
      <c r="L77">
        <v>429.72692599999999</v>
      </c>
      <c r="M77">
        <v>90.925887000000003</v>
      </c>
      <c r="N77">
        <v>116.228166</v>
      </c>
      <c r="O77">
        <v>121.836378</v>
      </c>
      <c r="P77">
        <v>134.19857500000001</v>
      </c>
      <c r="Q77">
        <v>0</v>
      </c>
      <c r="R77">
        <v>28.308592999999998</v>
      </c>
      <c r="S77">
        <v>25.314464000000001</v>
      </c>
      <c r="T77">
        <v>0</v>
      </c>
      <c r="U77">
        <v>336.167618</v>
      </c>
      <c r="V77">
        <v>19.603881999999999</v>
      </c>
      <c r="W77">
        <v>22.348116999999998</v>
      </c>
      <c r="X77">
        <v>142.10180199999999</v>
      </c>
      <c r="Y77">
        <v>0</v>
      </c>
      <c r="Z77">
        <v>3.17889</v>
      </c>
      <c r="AA77">
        <v>40.561672999999999</v>
      </c>
      <c r="AB77">
        <v>25.998504000000001</v>
      </c>
      <c r="AC77">
        <v>28.626887</v>
      </c>
      <c r="AD77">
        <v>36.002436000000003</v>
      </c>
      <c r="AE77">
        <v>47.430484</v>
      </c>
      <c r="AF77">
        <v>12.61056</v>
      </c>
      <c r="AG77">
        <v>39.981189000000001</v>
      </c>
      <c r="AH77">
        <v>138.04994500000001</v>
      </c>
      <c r="AI77">
        <v>32.634677000000003</v>
      </c>
      <c r="AJ77">
        <v>0</v>
      </c>
      <c r="AK77">
        <v>50.803863999999997</v>
      </c>
      <c r="AL77">
        <v>67.161276000000001</v>
      </c>
      <c r="AM77">
        <v>15.515018</v>
      </c>
      <c r="AN77">
        <v>0</v>
      </c>
      <c r="AO77">
        <v>16.992612000000001</v>
      </c>
      <c r="AP77">
        <v>11.105886</v>
      </c>
      <c r="AQ77">
        <v>61.863126000000001</v>
      </c>
      <c r="AR77">
        <v>6.3808990000000003</v>
      </c>
      <c r="AS77">
        <v>10.366649000000001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65.512688999999995</v>
      </c>
      <c r="BA77">
        <f t="shared" si="4"/>
        <v>2368.2186609999999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0.313608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1.93</v>
      </c>
      <c r="BP77">
        <v>2.08</v>
      </c>
      <c r="BQ77">
        <v>0</v>
      </c>
      <c r="BR77">
        <v>0.63577799999999995</v>
      </c>
      <c r="BS77">
        <v>1.57</v>
      </c>
      <c r="BT77">
        <v>1.0681069999999999</v>
      </c>
      <c r="BU77">
        <v>2.7870520000000001</v>
      </c>
      <c r="BV77">
        <v>1.2986489999999999</v>
      </c>
      <c r="BW77">
        <v>0</v>
      </c>
      <c r="BX77">
        <v>4.1195519999999997</v>
      </c>
      <c r="BY77">
        <v>0.25</v>
      </c>
      <c r="BZ77">
        <v>2.580139</v>
      </c>
      <c r="CA77">
        <v>3.4057840000000001</v>
      </c>
      <c r="CB77">
        <v>1.19</v>
      </c>
      <c r="CC77">
        <v>0.43</v>
      </c>
      <c r="CD77">
        <v>1.32</v>
      </c>
      <c r="CE77">
        <v>0.76</v>
      </c>
      <c r="CF77">
        <v>0.08</v>
      </c>
      <c r="CG77">
        <v>3.52</v>
      </c>
      <c r="CH77">
        <v>0.74675000000000002</v>
      </c>
      <c r="CI77">
        <v>7.47</v>
      </c>
      <c r="CJ77">
        <v>1.79</v>
      </c>
      <c r="CK77">
        <v>1.67</v>
      </c>
      <c r="CL77">
        <v>4.9314020000000003</v>
      </c>
      <c r="CM77">
        <v>1.7818039999999999</v>
      </c>
      <c r="CN77">
        <v>0</v>
      </c>
      <c r="CO77">
        <v>2.8</v>
      </c>
      <c r="CP77">
        <v>0</v>
      </c>
      <c r="CQ77">
        <v>2.1662499999999998</v>
      </c>
      <c r="CR77">
        <v>3.28</v>
      </c>
      <c r="CS77">
        <v>1.927467</v>
      </c>
      <c r="CT77">
        <v>1.8561380000000001</v>
      </c>
      <c r="CU77">
        <v>1.8721140000000001</v>
      </c>
      <c r="CV77">
        <v>2.5972979999999999</v>
      </c>
      <c r="CW77">
        <v>1.284797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65.512688999999995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176.23457199999999</v>
      </c>
      <c r="L78">
        <v>429.72692599999999</v>
      </c>
      <c r="M78">
        <v>90.925887000000003</v>
      </c>
      <c r="N78">
        <v>116.228166</v>
      </c>
      <c r="O78">
        <v>121.836378</v>
      </c>
      <c r="P78">
        <v>134.19857500000001</v>
      </c>
      <c r="Q78">
        <v>0</v>
      </c>
      <c r="R78">
        <v>28.308592999999998</v>
      </c>
      <c r="S78">
        <v>25.314464000000001</v>
      </c>
      <c r="T78">
        <v>0</v>
      </c>
      <c r="U78">
        <v>336.167618</v>
      </c>
      <c r="V78">
        <v>19.603881999999999</v>
      </c>
      <c r="W78">
        <v>22.348116999999998</v>
      </c>
      <c r="X78">
        <v>142.10180199999999</v>
      </c>
      <c r="Y78">
        <v>0</v>
      </c>
      <c r="Z78">
        <v>18.939827000000001</v>
      </c>
      <c r="AA78">
        <v>40.601244999999999</v>
      </c>
      <c r="AB78">
        <v>39.116529999999997</v>
      </c>
      <c r="AC78">
        <v>28.626887</v>
      </c>
      <c r="AD78">
        <v>36.002436000000003</v>
      </c>
      <c r="AE78">
        <v>48.735771</v>
      </c>
      <c r="AF78">
        <v>29.101292999999998</v>
      </c>
      <c r="AG78">
        <v>39.981189000000001</v>
      </c>
      <c r="AH78">
        <v>138.04994500000001</v>
      </c>
      <c r="AI78">
        <v>32.634677000000003</v>
      </c>
      <c r="AJ78">
        <v>0</v>
      </c>
      <c r="AK78">
        <v>50.803863999999997</v>
      </c>
      <c r="AL78">
        <v>67.161276000000001</v>
      </c>
      <c r="AM78">
        <v>15.515018</v>
      </c>
      <c r="AN78">
        <v>0</v>
      </c>
      <c r="AO78">
        <v>16.992612000000001</v>
      </c>
      <c r="AP78">
        <v>11.105886</v>
      </c>
      <c r="AQ78">
        <v>61.863126000000001</v>
      </c>
      <c r="AR78">
        <v>6.3808990000000003</v>
      </c>
      <c r="AS78">
        <v>10.366649000000001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65.819133999999991</v>
      </c>
      <c r="BA78">
        <f t="shared" si="4"/>
        <v>2415.2396609999996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0.313608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1.93</v>
      </c>
      <c r="BP78">
        <v>2.08</v>
      </c>
      <c r="BQ78">
        <v>0</v>
      </c>
      <c r="BR78">
        <v>0.94222300000000003</v>
      </c>
      <c r="BS78">
        <v>1.57</v>
      </c>
      <c r="BT78">
        <v>1.0681069999999999</v>
      </c>
      <c r="BU78">
        <v>2.7870520000000001</v>
      </c>
      <c r="BV78">
        <v>1.2986489999999999</v>
      </c>
      <c r="BW78">
        <v>0</v>
      </c>
      <c r="BX78">
        <v>4.1195519999999997</v>
      </c>
      <c r="BY78">
        <v>0.25</v>
      </c>
      <c r="BZ78">
        <v>2.580139</v>
      </c>
      <c r="CA78">
        <v>3.4057840000000001</v>
      </c>
      <c r="CB78">
        <v>1.19</v>
      </c>
      <c r="CC78">
        <v>0.43</v>
      </c>
      <c r="CD78">
        <v>1.32</v>
      </c>
      <c r="CE78">
        <v>0.76</v>
      </c>
      <c r="CF78">
        <v>0.08</v>
      </c>
      <c r="CG78">
        <v>3.52</v>
      </c>
      <c r="CH78">
        <v>0.74675000000000002</v>
      </c>
      <c r="CI78">
        <v>7.47</v>
      </c>
      <c r="CJ78">
        <v>1.79</v>
      </c>
      <c r="CK78">
        <v>1.67</v>
      </c>
      <c r="CL78">
        <v>4.9314020000000003</v>
      </c>
      <c r="CM78">
        <v>1.7818039999999999</v>
      </c>
      <c r="CN78">
        <v>0</v>
      </c>
      <c r="CO78">
        <v>2.8</v>
      </c>
      <c r="CP78">
        <v>0</v>
      </c>
      <c r="CQ78">
        <v>2.1662499999999998</v>
      </c>
      <c r="CR78">
        <v>3.28</v>
      </c>
      <c r="CS78">
        <v>1.927467</v>
      </c>
      <c r="CT78">
        <v>1.8561380000000001</v>
      </c>
      <c r="CU78">
        <v>1.8721140000000001</v>
      </c>
      <c r="CV78">
        <v>2.5972979999999999</v>
      </c>
      <c r="CW78">
        <v>1.284797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65.819133999999991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176.23457199999999</v>
      </c>
      <c r="L79">
        <v>429.72692599999999</v>
      </c>
      <c r="M79">
        <v>90.925887000000003</v>
      </c>
      <c r="N79">
        <v>116.228166</v>
      </c>
      <c r="O79">
        <v>121.836378</v>
      </c>
      <c r="P79">
        <v>134.19857500000001</v>
      </c>
      <c r="Q79">
        <v>0</v>
      </c>
      <c r="R79">
        <v>28.308592999999998</v>
      </c>
      <c r="S79">
        <v>25.314464000000001</v>
      </c>
      <c r="T79">
        <v>0</v>
      </c>
      <c r="U79">
        <v>336.167618</v>
      </c>
      <c r="V79">
        <v>19.779758000000001</v>
      </c>
      <c r="W79">
        <v>22.348116999999998</v>
      </c>
      <c r="X79">
        <v>142.10180199999999</v>
      </c>
      <c r="Y79">
        <v>0</v>
      </c>
      <c r="Z79">
        <v>18.939827000000001</v>
      </c>
      <c r="AA79">
        <v>40.601244999999999</v>
      </c>
      <c r="AB79">
        <v>39.116529999999997</v>
      </c>
      <c r="AC79">
        <v>28.626887</v>
      </c>
      <c r="AD79">
        <v>36.002436000000003</v>
      </c>
      <c r="AE79">
        <v>48.735771</v>
      </c>
      <c r="AF79">
        <v>29.101292999999998</v>
      </c>
      <c r="AG79">
        <v>39.981189000000001</v>
      </c>
      <c r="AH79">
        <v>138.04994500000001</v>
      </c>
      <c r="AI79">
        <v>32.634677000000003</v>
      </c>
      <c r="AJ79">
        <v>0</v>
      </c>
      <c r="AK79">
        <v>50.803863999999997</v>
      </c>
      <c r="AL79">
        <v>67.161276000000001</v>
      </c>
      <c r="AM79">
        <v>15.515018</v>
      </c>
      <c r="AN79">
        <v>0</v>
      </c>
      <c r="AO79">
        <v>16.992612000000001</v>
      </c>
      <c r="AP79">
        <v>11.105886</v>
      </c>
      <c r="AQ79">
        <v>61.863126000000001</v>
      </c>
      <c r="AR79">
        <v>6.3808990000000003</v>
      </c>
      <c r="AS79">
        <v>12.958311999999999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65.819133999999991</v>
      </c>
      <c r="BA79">
        <f t="shared" si="4"/>
        <v>2418.0072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0.313608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1.93</v>
      </c>
      <c r="BP79">
        <v>2.08</v>
      </c>
      <c r="BQ79">
        <v>0</v>
      </c>
      <c r="BR79">
        <v>0.94222300000000003</v>
      </c>
      <c r="BS79">
        <v>1.57</v>
      </c>
      <c r="BT79">
        <v>1.0681069999999999</v>
      </c>
      <c r="BU79">
        <v>2.7870520000000001</v>
      </c>
      <c r="BV79">
        <v>1.2986489999999999</v>
      </c>
      <c r="BW79">
        <v>0</v>
      </c>
      <c r="BX79">
        <v>4.1195519999999997</v>
      </c>
      <c r="BY79">
        <v>0.25</v>
      </c>
      <c r="BZ79">
        <v>2.580139</v>
      </c>
      <c r="CA79">
        <v>3.4057840000000001</v>
      </c>
      <c r="CB79">
        <v>1.19</v>
      </c>
      <c r="CC79">
        <v>0.43</v>
      </c>
      <c r="CD79">
        <v>1.32</v>
      </c>
      <c r="CE79">
        <v>0.76</v>
      </c>
      <c r="CF79">
        <v>0.08</v>
      </c>
      <c r="CG79">
        <v>3.52</v>
      </c>
      <c r="CH79">
        <v>0.74675000000000002</v>
      </c>
      <c r="CI79">
        <v>7.47</v>
      </c>
      <c r="CJ79">
        <v>1.79</v>
      </c>
      <c r="CK79">
        <v>1.67</v>
      </c>
      <c r="CL79">
        <v>4.9314020000000003</v>
      </c>
      <c r="CM79">
        <v>1.7818039999999999</v>
      </c>
      <c r="CN79">
        <v>0</v>
      </c>
      <c r="CO79">
        <v>2.8</v>
      </c>
      <c r="CP79">
        <v>0</v>
      </c>
      <c r="CQ79">
        <v>2.1662499999999998</v>
      </c>
      <c r="CR79">
        <v>3.28</v>
      </c>
      <c r="CS79">
        <v>1.927467</v>
      </c>
      <c r="CT79">
        <v>1.8561380000000001</v>
      </c>
      <c r="CU79">
        <v>1.8721140000000001</v>
      </c>
      <c r="CV79">
        <v>2.5972979999999999</v>
      </c>
      <c r="CW79">
        <v>1.284797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65.819133999999991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176.23457199999999</v>
      </c>
      <c r="L80">
        <v>429.72692599999999</v>
      </c>
      <c r="M80">
        <v>90.925887000000003</v>
      </c>
      <c r="N80">
        <v>116.228166</v>
      </c>
      <c r="O80">
        <v>121.836378</v>
      </c>
      <c r="P80">
        <v>134.19857500000001</v>
      </c>
      <c r="Q80">
        <v>0</v>
      </c>
      <c r="R80">
        <v>28.308592999999998</v>
      </c>
      <c r="S80">
        <v>25.314464000000001</v>
      </c>
      <c r="T80">
        <v>0</v>
      </c>
      <c r="U80">
        <v>336.167618</v>
      </c>
      <c r="V80">
        <v>19.779758000000001</v>
      </c>
      <c r="W80">
        <v>22.348116999999998</v>
      </c>
      <c r="X80">
        <v>142.10180199999999</v>
      </c>
      <c r="Y80">
        <v>0</v>
      </c>
      <c r="Z80">
        <v>18.939827000000001</v>
      </c>
      <c r="AA80">
        <v>40.601244999999999</v>
      </c>
      <c r="AB80">
        <v>39.116529999999997</v>
      </c>
      <c r="AC80">
        <v>28.626887</v>
      </c>
      <c r="AD80">
        <v>36.002436000000003</v>
      </c>
      <c r="AE80">
        <v>48.735771</v>
      </c>
      <c r="AF80">
        <v>29.101292999999998</v>
      </c>
      <c r="AG80">
        <v>39.981189000000001</v>
      </c>
      <c r="AH80">
        <v>138.04994500000001</v>
      </c>
      <c r="AI80">
        <v>32.634677000000003</v>
      </c>
      <c r="AJ80">
        <v>0</v>
      </c>
      <c r="AK80">
        <v>50.803863999999997</v>
      </c>
      <c r="AL80">
        <v>67.161276000000001</v>
      </c>
      <c r="AM80">
        <v>15.515018</v>
      </c>
      <c r="AN80">
        <v>0</v>
      </c>
      <c r="AO80">
        <v>16.992612000000001</v>
      </c>
      <c r="AP80">
        <v>11.105886</v>
      </c>
      <c r="AQ80">
        <v>61.863126000000001</v>
      </c>
      <c r="AR80">
        <v>51.047193999999998</v>
      </c>
      <c r="AS80">
        <v>12.958311999999999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65.819133999999991</v>
      </c>
      <c r="BA80">
        <f t="shared" si="4"/>
        <v>2462.673495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0.313608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1.93</v>
      </c>
      <c r="BP80">
        <v>2.08</v>
      </c>
      <c r="BQ80">
        <v>0</v>
      </c>
      <c r="BR80">
        <v>0.94222300000000003</v>
      </c>
      <c r="BS80">
        <v>1.57</v>
      </c>
      <c r="BT80">
        <v>1.0681069999999999</v>
      </c>
      <c r="BU80">
        <v>2.7870520000000001</v>
      </c>
      <c r="BV80">
        <v>1.2986489999999999</v>
      </c>
      <c r="BW80">
        <v>0</v>
      </c>
      <c r="BX80">
        <v>4.1195519999999997</v>
      </c>
      <c r="BY80">
        <v>0.25</v>
      </c>
      <c r="BZ80">
        <v>2.580139</v>
      </c>
      <c r="CA80">
        <v>3.4057840000000001</v>
      </c>
      <c r="CB80">
        <v>1.19</v>
      </c>
      <c r="CC80">
        <v>0.43</v>
      </c>
      <c r="CD80">
        <v>1.32</v>
      </c>
      <c r="CE80">
        <v>0.76</v>
      </c>
      <c r="CF80">
        <v>0.08</v>
      </c>
      <c r="CG80">
        <v>3.52</v>
      </c>
      <c r="CH80">
        <v>0.74675000000000002</v>
      </c>
      <c r="CI80">
        <v>7.47</v>
      </c>
      <c r="CJ80">
        <v>1.79</v>
      </c>
      <c r="CK80">
        <v>1.67</v>
      </c>
      <c r="CL80">
        <v>4.9314020000000003</v>
      </c>
      <c r="CM80">
        <v>1.7818039999999999</v>
      </c>
      <c r="CN80">
        <v>0</v>
      </c>
      <c r="CO80">
        <v>2.8</v>
      </c>
      <c r="CP80">
        <v>0</v>
      </c>
      <c r="CQ80">
        <v>2.1662499999999998</v>
      </c>
      <c r="CR80">
        <v>3.28</v>
      </c>
      <c r="CS80">
        <v>1.927467</v>
      </c>
      <c r="CT80">
        <v>1.8561380000000001</v>
      </c>
      <c r="CU80">
        <v>1.8721140000000001</v>
      </c>
      <c r="CV80">
        <v>2.5972979999999999</v>
      </c>
      <c r="CW80">
        <v>1.284797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65.819133999999991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176.23457199999999</v>
      </c>
      <c r="L81">
        <v>429.72692599999999</v>
      </c>
      <c r="M81">
        <v>90.925887000000003</v>
      </c>
      <c r="N81">
        <v>116.228166</v>
      </c>
      <c r="O81">
        <v>121.836378</v>
      </c>
      <c r="P81">
        <v>134.19857500000001</v>
      </c>
      <c r="Q81">
        <v>0</v>
      </c>
      <c r="R81">
        <v>28.308592999999998</v>
      </c>
      <c r="S81">
        <v>25.314464000000001</v>
      </c>
      <c r="T81">
        <v>0</v>
      </c>
      <c r="U81">
        <v>336.167618</v>
      </c>
      <c r="V81">
        <v>19.827788000000002</v>
      </c>
      <c r="W81">
        <v>25.799295000000001</v>
      </c>
      <c r="X81">
        <v>142.10180199999999</v>
      </c>
      <c r="Y81">
        <v>0</v>
      </c>
      <c r="Z81">
        <v>18.939827000000001</v>
      </c>
      <c r="AA81">
        <v>40.601244999999999</v>
      </c>
      <c r="AB81">
        <v>39.116529999999997</v>
      </c>
      <c r="AC81">
        <v>28.626887</v>
      </c>
      <c r="AD81">
        <v>36.002436000000003</v>
      </c>
      <c r="AE81">
        <v>48.735771</v>
      </c>
      <c r="AF81">
        <v>29.101292999999998</v>
      </c>
      <c r="AG81">
        <v>39.981189000000001</v>
      </c>
      <c r="AH81">
        <v>138.04994500000001</v>
      </c>
      <c r="AI81">
        <v>32.634677000000003</v>
      </c>
      <c r="AJ81">
        <v>0</v>
      </c>
      <c r="AK81">
        <v>50.803863999999997</v>
      </c>
      <c r="AL81">
        <v>67.161276000000001</v>
      </c>
      <c r="AM81">
        <v>15.515018</v>
      </c>
      <c r="AN81">
        <v>0</v>
      </c>
      <c r="AO81">
        <v>16.709402000000001</v>
      </c>
      <c r="AP81">
        <v>11.105886</v>
      </c>
      <c r="AQ81">
        <v>61.863126000000001</v>
      </c>
      <c r="AR81">
        <v>51.047193999999998</v>
      </c>
      <c r="AS81">
        <v>12.958311999999999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65.889133999999999</v>
      </c>
      <c r="BA81">
        <f t="shared" si="4"/>
        <v>2465.9594930000003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0.313608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1.93</v>
      </c>
      <c r="BP81">
        <v>2.08</v>
      </c>
      <c r="BQ81">
        <v>0</v>
      </c>
      <c r="BR81">
        <v>0.94222300000000003</v>
      </c>
      <c r="BS81">
        <v>1.57</v>
      </c>
      <c r="BT81">
        <v>1.0681069999999999</v>
      </c>
      <c r="BU81">
        <v>2.7870520000000001</v>
      </c>
      <c r="BV81">
        <v>1.2986489999999999</v>
      </c>
      <c r="BW81">
        <v>0</v>
      </c>
      <c r="BX81">
        <v>4.1195519999999997</v>
      </c>
      <c r="BY81">
        <v>0.25</v>
      </c>
      <c r="BZ81">
        <v>2.580139</v>
      </c>
      <c r="CA81">
        <v>3.4057840000000001</v>
      </c>
      <c r="CB81">
        <v>1.19</v>
      </c>
      <c r="CC81">
        <v>0.46</v>
      </c>
      <c r="CD81">
        <v>1.36</v>
      </c>
      <c r="CE81">
        <v>0.76</v>
      </c>
      <c r="CF81">
        <v>0.08</v>
      </c>
      <c r="CG81">
        <v>3.52</v>
      </c>
      <c r="CH81">
        <v>0.74675000000000002</v>
      </c>
      <c r="CI81">
        <v>7.47</v>
      </c>
      <c r="CJ81">
        <v>1.79</v>
      </c>
      <c r="CK81">
        <v>1.67</v>
      </c>
      <c r="CL81">
        <v>4.9314020000000003</v>
      </c>
      <c r="CM81">
        <v>1.7818039999999999</v>
      </c>
      <c r="CN81">
        <v>0</v>
      </c>
      <c r="CO81">
        <v>2.8</v>
      </c>
      <c r="CP81">
        <v>0</v>
      </c>
      <c r="CQ81">
        <v>2.1662499999999998</v>
      </c>
      <c r="CR81">
        <v>3.28</v>
      </c>
      <c r="CS81">
        <v>1.927467</v>
      </c>
      <c r="CT81">
        <v>1.8561380000000001</v>
      </c>
      <c r="CU81">
        <v>1.8721140000000001</v>
      </c>
      <c r="CV81">
        <v>2.5972979999999999</v>
      </c>
      <c r="CW81">
        <v>1.284797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65.889133999999999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176.23457199999999</v>
      </c>
      <c r="L82">
        <v>429.72692599999999</v>
      </c>
      <c r="M82">
        <v>90.925887000000003</v>
      </c>
      <c r="N82">
        <v>116.228166</v>
      </c>
      <c r="O82">
        <v>121.836378</v>
      </c>
      <c r="P82">
        <v>134.19857500000001</v>
      </c>
      <c r="Q82">
        <v>0</v>
      </c>
      <c r="R82">
        <v>28.308592999999998</v>
      </c>
      <c r="S82">
        <v>25.314464000000001</v>
      </c>
      <c r="T82">
        <v>0</v>
      </c>
      <c r="U82">
        <v>336.167618</v>
      </c>
      <c r="V82">
        <v>19.827788000000002</v>
      </c>
      <c r="W82">
        <v>29.219704</v>
      </c>
      <c r="X82">
        <v>142.10180199999999</v>
      </c>
      <c r="Y82">
        <v>0</v>
      </c>
      <c r="Z82">
        <v>18.939827000000001</v>
      </c>
      <c r="AA82">
        <v>40.601244999999999</v>
      </c>
      <c r="AB82">
        <v>39.116529999999997</v>
      </c>
      <c r="AC82">
        <v>28.626887</v>
      </c>
      <c r="AD82">
        <v>36.002436000000003</v>
      </c>
      <c r="AE82">
        <v>48.735771</v>
      </c>
      <c r="AF82">
        <v>29.101292999999998</v>
      </c>
      <c r="AG82">
        <v>39.981189000000001</v>
      </c>
      <c r="AH82">
        <v>138.04994500000001</v>
      </c>
      <c r="AI82">
        <v>32.634677000000003</v>
      </c>
      <c r="AJ82">
        <v>0</v>
      </c>
      <c r="AK82">
        <v>50.803863999999997</v>
      </c>
      <c r="AL82">
        <v>33.580638</v>
      </c>
      <c r="AM82">
        <v>15.515018</v>
      </c>
      <c r="AN82">
        <v>0</v>
      </c>
      <c r="AO82">
        <v>16.709402000000001</v>
      </c>
      <c r="AP82">
        <v>11.105886</v>
      </c>
      <c r="AQ82">
        <v>61.863126000000001</v>
      </c>
      <c r="AR82">
        <v>3.1904499999999998</v>
      </c>
      <c r="AS82">
        <v>12.958311999999999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65.889133999999999</v>
      </c>
      <c r="BA82">
        <f t="shared" si="4"/>
        <v>2387.9425200000001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0.313608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1.93</v>
      </c>
      <c r="BP82">
        <v>2.08</v>
      </c>
      <c r="BQ82">
        <v>0</v>
      </c>
      <c r="BR82">
        <v>0.94222300000000003</v>
      </c>
      <c r="BS82">
        <v>1.57</v>
      </c>
      <c r="BT82">
        <v>1.0681069999999999</v>
      </c>
      <c r="BU82">
        <v>2.7870520000000001</v>
      </c>
      <c r="BV82">
        <v>1.2986489999999999</v>
      </c>
      <c r="BW82">
        <v>0</v>
      </c>
      <c r="BX82">
        <v>4.1195519999999997</v>
      </c>
      <c r="BY82">
        <v>0.25</v>
      </c>
      <c r="BZ82">
        <v>2.580139</v>
      </c>
      <c r="CA82">
        <v>3.4057840000000001</v>
      </c>
      <c r="CB82">
        <v>1.19</v>
      </c>
      <c r="CC82">
        <v>0.46</v>
      </c>
      <c r="CD82">
        <v>1.36</v>
      </c>
      <c r="CE82">
        <v>0.76</v>
      </c>
      <c r="CF82">
        <v>0.08</v>
      </c>
      <c r="CG82">
        <v>3.52</v>
      </c>
      <c r="CH82">
        <v>0.74675000000000002</v>
      </c>
      <c r="CI82">
        <v>7.47</v>
      </c>
      <c r="CJ82">
        <v>1.79</v>
      </c>
      <c r="CK82">
        <v>1.67</v>
      </c>
      <c r="CL82">
        <v>4.9314020000000003</v>
      </c>
      <c r="CM82">
        <v>1.7818039999999999</v>
      </c>
      <c r="CN82">
        <v>0</v>
      </c>
      <c r="CO82">
        <v>2.8</v>
      </c>
      <c r="CP82">
        <v>0</v>
      </c>
      <c r="CQ82">
        <v>2.1662499999999998</v>
      </c>
      <c r="CR82">
        <v>3.28</v>
      </c>
      <c r="CS82">
        <v>1.927467</v>
      </c>
      <c r="CT82">
        <v>1.8561380000000001</v>
      </c>
      <c r="CU82">
        <v>1.8721140000000001</v>
      </c>
      <c r="CV82">
        <v>2.5972979999999999</v>
      </c>
      <c r="CW82">
        <v>1.284797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65.889133999999999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176.23457199999999</v>
      </c>
      <c r="L83">
        <v>430.690226</v>
      </c>
      <c r="M83">
        <v>90.925887000000003</v>
      </c>
      <c r="N83">
        <v>116.228166</v>
      </c>
      <c r="O83">
        <v>121.836378</v>
      </c>
      <c r="P83">
        <v>134.19857500000001</v>
      </c>
      <c r="Q83">
        <v>0</v>
      </c>
      <c r="R83">
        <v>28.308592999999998</v>
      </c>
      <c r="S83">
        <v>25.407038</v>
      </c>
      <c r="T83">
        <v>0</v>
      </c>
      <c r="U83">
        <v>336.167618</v>
      </c>
      <c r="V83">
        <v>19.986122000000002</v>
      </c>
      <c r="W83">
        <v>32.193280999999999</v>
      </c>
      <c r="X83">
        <v>142.10180199999999</v>
      </c>
      <c r="Y83">
        <v>0</v>
      </c>
      <c r="Z83">
        <v>18.939827000000001</v>
      </c>
      <c r="AA83">
        <v>40.601244999999999</v>
      </c>
      <c r="AB83">
        <v>39.116529999999997</v>
      </c>
      <c r="AC83">
        <v>28.626887</v>
      </c>
      <c r="AD83">
        <v>36.002436000000003</v>
      </c>
      <c r="AE83">
        <v>48.735771</v>
      </c>
      <c r="AF83">
        <v>29.101292999999998</v>
      </c>
      <c r="AG83">
        <v>39.981189000000001</v>
      </c>
      <c r="AH83">
        <v>138.04994500000001</v>
      </c>
      <c r="AI83">
        <v>13.806979</v>
      </c>
      <c r="AJ83">
        <v>0</v>
      </c>
      <c r="AK83">
        <v>50.803863999999997</v>
      </c>
      <c r="AL83">
        <v>22.387091999999999</v>
      </c>
      <c r="AM83">
        <v>15.515018</v>
      </c>
      <c r="AN83">
        <v>0</v>
      </c>
      <c r="AO83">
        <v>16.709402000000001</v>
      </c>
      <c r="AP83">
        <v>11.105886</v>
      </c>
      <c r="AQ83">
        <v>61.863126000000001</v>
      </c>
      <c r="AR83">
        <v>3.1904499999999998</v>
      </c>
      <c r="AS83">
        <v>5.183325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65.889133999999999</v>
      </c>
      <c r="BA83">
        <f t="shared" si="4"/>
        <v>2354.3340739999999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0.313608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1.93</v>
      </c>
      <c r="BP83">
        <v>2.08</v>
      </c>
      <c r="BQ83">
        <v>0</v>
      </c>
      <c r="BR83">
        <v>0.94222300000000003</v>
      </c>
      <c r="BS83">
        <v>1.57</v>
      </c>
      <c r="BT83">
        <v>1.0681069999999999</v>
      </c>
      <c r="BU83">
        <v>2.7870520000000001</v>
      </c>
      <c r="BV83">
        <v>1.2986489999999999</v>
      </c>
      <c r="BW83">
        <v>0</v>
      </c>
      <c r="BX83">
        <v>4.1195519999999997</v>
      </c>
      <c r="BY83">
        <v>0.25</v>
      </c>
      <c r="BZ83">
        <v>2.580139</v>
      </c>
      <c r="CA83">
        <v>3.4057840000000001</v>
      </c>
      <c r="CB83">
        <v>1.19</v>
      </c>
      <c r="CC83">
        <v>0.46</v>
      </c>
      <c r="CD83">
        <v>1.36</v>
      </c>
      <c r="CE83">
        <v>0.76</v>
      </c>
      <c r="CF83">
        <v>0.08</v>
      </c>
      <c r="CG83">
        <v>3.52</v>
      </c>
      <c r="CH83">
        <v>0.74675000000000002</v>
      </c>
      <c r="CI83">
        <v>7.47</v>
      </c>
      <c r="CJ83">
        <v>1.79</v>
      </c>
      <c r="CK83">
        <v>1.67</v>
      </c>
      <c r="CL83">
        <v>4.9314020000000003</v>
      </c>
      <c r="CM83">
        <v>1.7818039999999999</v>
      </c>
      <c r="CN83">
        <v>0</v>
      </c>
      <c r="CO83">
        <v>2.8</v>
      </c>
      <c r="CP83">
        <v>0</v>
      </c>
      <c r="CQ83">
        <v>2.1662499999999998</v>
      </c>
      <c r="CR83">
        <v>3.28</v>
      </c>
      <c r="CS83">
        <v>1.927467</v>
      </c>
      <c r="CT83">
        <v>1.8561380000000001</v>
      </c>
      <c r="CU83">
        <v>1.8721140000000001</v>
      </c>
      <c r="CV83">
        <v>2.5972979999999999</v>
      </c>
      <c r="CW83">
        <v>1.284797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65.889133999999999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176.23457199999999</v>
      </c>
      <c r="L84">
        <v>430.690226</v>
      </c>
      <c r="M84">
        <v>90.925887000000003</v>
      </c>
      <c r="N84">
        <v>116.228166</v>
      </c>
      <c r="O84">
        <v>121.836378</v>
      </c>
      <c r="P84">
        <v>134.19857500000001</v>
      </c>
      <c r="Q84">
        <v>0</v>
      </c>
      <c r="R84">
        <v>28.308592999999998</v>
      </c>
      <c r="S84">
        <v>25.407038</v>
      </c>
      <c r="T84">
        <v>0</v>
      </c>
      <c r="U84">
        <v>336.167618</v>
      </c>
      <c r="V84">
        <v>19.986122000000002</v>
      </c>
      <c r="W84">
        <v>33.522174999999997</v>
      </c>
      <c r="X84">
        <v>142.10180199999999</v>
      </c>
      <c r="Y84">
        <v>0</v>
      </c>
      <c r="Z84">
        <v>18.939827000000001</v>
      </c>
      <c r="AA84">
        <v>40.601244999999999</v>
      </c>
      <c r="AB84">
        <v>39.116529999999997</v>
      </c>
      <c r="AC84">
        <v>28.626887</v>
      </c>
      <c r="AD84">
        <v>36.002436000000003</v>
      </c>
      <c r="AE84">
        <v>48.735771</v>
      </c>
      <c r="AF84">
        <v>29.101292999999998</v>
      </c>
      <c r="AG84">
        <v>39.981189000000001</v>
      </c>
      <c r="AH84">
        <v>138.04994500000001</v>
      </c>
      <c r="AI84">
        <v>13.806979</v>
      </c>
      <c r="AJ84">
        <v>0</v>
      </c>
      <c r="AK84">
        <v>50.803863999999997</v>
      </c>
      <c r="AL84">
        <v>11.193546</v>
      </c>
      <c r="AM84">
        <v>15.515018</v>
      </c>
      <c r="AN84">
        <v>0</v>
      </c>
      <c r="AO84">
        <v>16.709402000000001</v>
      </c>
      <c r="AP84">
        <v>11.105886</v>
      </c>
      <c r="AQ84">
        <v>61.863126000000001</v>
      </c>
      <c r="AR84">
        <v>8.5078659999999999</v>
      </c>
      <c r="AS84">
        <v>5.183325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65.889133999999999</v>
      </c>
      <c r="BA84">
        <f t="shared" si="4"/>
        <v>2349.786838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0.313608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1.93</v>
      </c>
      <c r="BP84">
        <v>2.08</v>
      </c>
      <c r="BQ84">
        <v>0</v>
      </c>
      <c r="BR84">
        <v>0.94222300000000003</v>
      </c>
      <c r="BS84">
        <v>1.57</v>
      </c>
      <c r="BT84">
        <v>1.0681069999999999</v>
      </c>
      <c r="BU84">
        <v>2.7870520000000001</v>
      </c>
      <c r="BV84">
        <v>1.2986489999999999</v>
      </c>
      <c r="BW84">
        <v>0</v>
      </c>
      <c r="BX84">
        <v>4.1195519999999997</v>
      </c>
      <c r="BY84">
        <v>0.25</v>
      </c>
      <c r="BZ84">
        <v>2.580139</v>
      </c>
      <c r="CA84">
        <v>3.4057840000000001</v>
      </c>
      <c r="CB84">
        <v>1.19</v>
      </c>
      <c r="CC84">
        <v>0.46</v>
      </c>
      <c r="CD84">
        <v>1.36</v>
      </c>
      <c r="CE84">
        <v>0.76</v>
      </c>
      <c r="CF84">
        <v>0.08</v>
      </c>
      <c r="CG84">
        <v>3.52</v>
      </c>
      <c r="CH84">
        <v>0.74675000000000002</v>
      </c>
      <c r="CI84">
        <v>7.47</v>
      </c>
      <c r="CJ84">
        <v>1.79</v>
      </c>
      <c r="CK84">
        <v>1.67</v>
      </c>
      <c r="CL84">
        <v>4.9314020000000003</v>
      </c>
      <c r="CM84">
        <v>1.7818039999999999</v>
      </c>
      <c r="CN84">
        <v>0</v>
      </c>
      <c r="CO84">
        <v>2.8</v>
      </c>
      <c r="CP84">
        <v>0</v>
      </c>
      <c r="CQ84">
        <v>2.1662499999999998</v>
      </c>
      <c r="CR84">
        <v>3.28</v>
      </c>
      <c r="CS84">
        <v>1.927467</v>
      </c>
      <c r="CT84">
        <v>1.8561380000000001</v>
      </c>
      <c r="CU84">
        <v>1.8721140000000001</v>
      </c>
      <c r="CV84">
        <v>2.5972979999999999</v>
      </c>
      <c r="CW84">
        <v>1.284797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65.889133999999999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118.436572</v>
      </c>
      <c r="L85">
        <v>430.690226</v>
      </c>
      <c r="M85">
        <v>90.925887000000003</v>
      </c>
      <c r="N85">
        <v>116.228166</v>
      </c>
      <c r="O85">
        <v>121.836378</v>
      </c>
      <c r="P85">
        <v>134.19857500000001</v>
      </c>
      <c r="Q85">
        <v>0</v>
      </c>
      <c r="R85">
        <v>28.308592999999998</v>
      </c>
      <c r="S85">
        <v>25.407038</v>
      </c>
      <c r="T85">
        <v>0</v>
      </c>
      <c r="U85">
        <v>336.167618</v>
      </c>
      <c r="V85">
        <v>19.986122000000002</v>
      </c>
      <c r="W85">
        <v>33.522174999999997</v>
      </c>
      <c r="X85">
        <v>142.10180199999999</v>
      </c>
      <c r="Y85">
        <v>0</v>
      </c>
      <c r="Z85">
        <v>18.939827000000001</v>
      </c>
      <c r="AA85">
        <v>40.601244999999999</v>
      </c>
      <c r="AB85">
        <v>39.116529999999997</v>
      </c>
      <c r="AC85">
        <v>28.626887</v>
      </c>
      <c r="AD85">
        <v>36.002436000000003</v>
      </c>
      <c r="AE85">
        <v>48.735771</v>
      </c>
      <c r="AF85">
        <v>29.101292999999998</v>
      </c>
      <c r="AG85">
        <v>39.981189000000001</v>
      </c>
      <c r="AH85">
        <v>138.04994500000001</v>
      </c>
      <c r="AI85">
        <v>13.806979</v>
      </c>
      <c r="AJ85">
        <v>0</v>
      </c>
      <c r="AK85">
        <v>50.803863999999997</v>
      </c>
      <c r="AL85">
        <v>11.193546</v>
      </c>
      <c r="AM85">
        <v>15.515018</v>
      </c>
      <c r="AN85">
        <v>0</v>
      </c>
      <c r="AO85">
        <v>16.709402000000001</v>
      </c>
      <c r="AP85">
        <v>11.105886</v>
      </c>
      <c r="AQ85">
        <v>61.863126000000001</v>
      </c>
      <c r="AR85">
        <v>8.5078659999999999</v>
      </c>
      <c r="AS85">
        <v>5.183325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65.889133999999999</v>
      </c>
      <c r="BA85">
        <f t="shared" si="4"/>
        <v>2291.9888379999998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0.313608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1.93</v>
      </c>
      <c r="BP85">
        <v>2.08</v>
      </c>
      <c r="BQ85">
        <v>0</v>
      </c>
      <c r="BR85">
        <v>0.94222300000000003</v>
      </c>
      <c r="BS85">
        <v>1.57</v>
      </c>
      <c r="BT85">
        <v>1.0681069999999999</v>
      </c>
      <c r="BU85">
        <v>2.7870520000000001</v>
      </c>
      <c r="BV85">
        <v>1.2986489999999999</v>
      </c>
      <c r="BW85">
        <v>0</v>
      </c>
      <c r="BX85">
        <v>4.1195519999999997</v>
      </c>
      <c r="BY85">
        <v>0.25</v>
      </c>
      <c r="BZ85">
        <v>2.580139</v>
      </c>
      <c r="CA85">
        <v>3.4057840000000001</v>
      </c>
      <c r="CB85">
        <v>1.19</v>
      </c>
      <c r="CC85">
        <v>0.46</v>
      </c>
      <c r="CD85">
        <v>1.36</v>
      </c>
      <c r="CE85">
        <v>0.76</v>
      </c>
      <c r="CF85">
        <v>0.08</v>
      </c>
      <c r="CG85">
        <v>3.52</v>
      </c>
      <c r="CH85">
        <v>0.74675000000000002</v>
      </c>
      <c r="CI85">
        <v>7.47</v>
      </c>
      <c r="CJ85">
        <v>1.79</v>
      </c>
      <c r="CK85">
        <v>1.67</v>
      </c>
      <c r="CL85">
        <v>4.9314020000000003</v>
      </c>
      <c r="CM85">
        <v>1.7818039999999999</v>
      </c>
      <c r="CN85">
        <v>0</v>
      </c>
      <c r="CO85">
        <v>2.8</v>
      </c>
      <c r="CP85">
        <v>0</v>
      </c>
      <c r="CQ85">
        <v>2.1662499999999998</v>
      </c>
      <c r="CR85">
        <v>3.28</v>
      </c>
      <c r="CS85">
        <v>1.927467</v>
      </c>
      <c r="CT85">
        <v>1.8561380000000001</v>
      </c>
      <c r="CU85">
        <v>1.8721140000000001</v>
      </c>
      <c r="CV85">
        <v>2.5972979999999999</v>
      </c>
      <c r="CW85">
        <v>1.284797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65.889133999999999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118.436572</v>
      </c>
      <c r="L86">
        <v>430.690226</v>
      </c>
      <c r="M86">
        <v>90.925887000000003</v>
      </c>
      <c r="N86">
        <v>116.228166</v>
      </c>
      <c r="O86">
        <v>121.836378</v>
      </c>
      <c r="P86">
        <v>134.19857500000001</v>
      </c>
      <c r="Q86">
        <v>0</v>
      </c>
      <c r="R86">
        <v>28.308592999999998</v>
      </c>
      <c r="S86">
        <v>25.407038</v>
      </c>
      <c r="T86">
        <v>0</v>
      </c>
      <c r="U86">
        <v>336.167618</v>
      </c>
      <c r="V86">
        <v>19.986122000000002</v>
      </c>
      <c r="W86">
        <v>33.522174999999997</v>
      </c>
      <c r="X86">
        <v>142.10180199999999</v>
      </c>
      <c r="Y86">
        <v>0</v>
      </c>
      <c r="Z86">
        <v>12.71556</v>
      </c>
      <c r="AA86">
        <v>40.601244999999999</v>
      </c>
      <c r="AB86">
        <v>39.116529999999997</v>
      </c>
      <c r="AC86">
        <v>28.626887</v>
      </c>
      <c r="AD86">
        <v>36.002436000000003</v>
      </c>
      <c r="AE86">
        <v>48.735771</v>
      </c>
      <c r="AF86">
        <v>29.101292999999998</v>
      </c>
      <c r="AG86">
        <v>39.981189000000001</v>
      </c>
      <c r="AH86">
        <v>138.04994500000001</v>
      </c>
      <c r="AI86">
        <v>13.806979</v>
      </c>
      <c r="AJ86">
        <v>0</v>
      </c>
      <c r="AK86">
        <v>50.803863999999997</v>
      </c>
      <c r="AL86">
        <v>11.193546</v>
      </c>
      <c r="AM86">
        <v>15.515018</v>
      </c>
      <c r="AN86">
        <v>0</v>
      </c>
      <c r="AO86">
        <v>16.709402000000001</v>
      </c>
      <c r="AP86">
        <v>11.105886</v>
      </c>
      <c r="AQ86">
        <v>61.863126000000001</v>
      </c>
      <c r="AR86">
        <v>8.5078659999999999</v>
      </c>
      <c r="AS86">
        <v>5.183325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65.889133999999999</v>
      </c>
      <c r="BA86">
        <f t="shared" si="4"/>
        <v>2285.7645710000002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0.313608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1.93</v>
      </c>
      <c r="BP86">
        <v>2.08</v>
      </c>
      <c r="BQ86">
        <v>0</v>
      </c>
      <c r="BR86">
        <v>0.94222300000000003</v>
      </c>
      <c r="BS86">
        <v>1.57</v>
      </c>
      <c r="BT86">
        <v>1.0681069999999999</v>
      </c>
      <c r="BU86">
        <v>2.7870520000000001</v>
      </c>
      <c r="BV86">
        <v>1.2986489999999999</v>
      </c>
      <c r="BW86">
        <v>0</v>
      </c>
      <c r="BX86">
        <v>4.1195519999999997</v>
      </c>
      <c r="BY86">
        <v>0.25</v>
      </c>
      <c r="BZ86">
        <v>2.580139</v>
      </c>
      <c r="CA86">
        <v>3.4057840000000001</v>
      </c>
      <c r="CB86">
        <v>1.19</v>
      </c>
      <c r="CC86">
        <v>0.46</v>
      </c>
      <c r="CD86">
        <v>1.36</v>
      </c>
      <c r="CE86">
        <v>0.76</v>
      </c>
      <c r="CF86">
        <v>0.08</v>
      </c>
      <c r="CG86">
        <v>3.52</v>
      </c>
      <c r="CH86">
        <v>0.74675000000000002</v>
      </c>
      <c r="CI86">
        <v>7.47</v>
      </c>
      <c r="CJ86">
        <v>1.79</v>
      </c>
      <c r="CK86">
        <v>1.67</v>
      </c>
      <c r="CL86">
        <v>4.9314020000000003</v>
      </c>
      <c r="CM86">
        <v>1.7818039999999999</v>
      </c>
      <c r="CN86">
        <v>0</v>
      </c>
      <c r="CO86">
        <v>2.8</v>
      </c>
      <c r="CP86">
        <v>0</v>
      </c>
      <c r="CQ86">
        <v>2.1662499999999998</v>
      </c>
      <c r="CR86">
        <v>3.28</v>
      </c>
      <c r="CS86">
        <v>1.927467</v>
      </c>
      <c r="CT86">
        <v>1.8561380000000001</v>
      </c>
      <c r="CU86">
        <v>1.8721140000000001</v>
      </c>
      <c r="CV86">
        <v>2.5972979999999999</v>
      </c>
      <c r="CW86">
        <v>1.284797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65.889133999999999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118.436572</v>
      </c>
      <c r="L87">
        <v>430.690226</v>
      </c>
      <c r="M87">
        <v>90.925887000000003</v>
      </c>
      <c r="N87">
        <v>116.228166</v>
      </c>
      <c r="O87">
        <v>121.836378</v>
      </c>
      <c r="P87">
        <v>134.19857500000001</v>
      </c>
      <c r="Q87">
        <v>0</v>
      </c>
      <c r="R87">
        <v>28.308592999999998</v>
      </c>
      <c r="S87">
        <v>25.407038</v>
      </c>
      <c r="T87">
        <v>0</v>
      </c>
      <c r="U87">
        <v>336.167618</v>
      </c>
      <c r="V87">
        <v>19.986122000000002</v>
      </c>
      <c r="W87">
        <v>33.522174999999997</v>
      </c>
      <c r="X87">
        <v>142.10180199999999</v>
      </c>
      <c r="Y87">
        <v>0</v>
      </c>
      <c r="Z87">
        <v>12.71556</v>
      </c>
      <c r="AA87">
        <v>40.601244999999999</v>
      </c>
      <c r="AB87">
        <v>39.116529999999997</v>
      </c>
      <c r="AC87">
        <v>28.626887</v>
      </c>
      <c r="AD87">
        <v>36.002436000000003</v>
      </c>
      <c r="AE87">
        <v>48.695296999999997</v>
      </c>
      <c r="AF87">
        <v>29.101292999999998</v>
      </c>
      <c r="AG87">
        <v>39.981189000000001</v>
      </c>
      <c r="AH87">
        <v>130.411554</v>
      </c>
      <c r="AI87">
        <v>13.806979</v>
      </c>
      <c r="AJ87">
        <v>0</v>
      </c>
      <c r="AK87">
        <v>50.803863999999997</v>
      </c>
      <c r="AL87">
        <v>11.193546</v>
      </c>
      <c r="AM87">
        <v>15.515018</v>
      </c>
      <c r="AN87">
        <v>0</v>
      </c>
      <c r="AO87">
        <v>16.709402000000001</v>
      </c>
      <c r="AP87">
        <v>11.105886</v>
      </c>
      <c r="AQ87">
        <v>61.863126000000001</v>
      </c>
      <c r="AR87">
        <v>8.5078659999999999</v>
      </c>
      <c r="AS87">
        <v>5.183325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65.848867999999996</v>
      </c>
      <c r="BA87">
        <f t="shared" si="4"/>
        <v>2278.0454400000003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0.313608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1.93</v>
      </c>
      <c r="BP87">
        <v>2.08</v>
      </c>
      <c r="BQ87">
        <v>0</v>
      </c>
      <c r="BR87">
        <v>0.94222300000000003</v>
      </c>
      <c r="BS87">
        <v>1.57</v>
      </c>
      <c r="BT87">
        <v>1.0681069999999999</v>
      </c>
      <c r="BU87">
        <v>2.7870520000000001</v>
      </c>
      <c r="BV87">
        <v>1.2986489999999999</v>
      </c>
      <c r="BW87">
        <v>0</v>
      </c>
      <c r="BX87">
        <v>4.1195519999999997</v>
      </c>
      <c r="BY87">
        <v>0.25</v>
      </c>
      <c r="BZ87">
        <v>2.580139</v>
      </c>
      <c r="CA87">
        <v>3.4057840000000001</v>
      </c>
      <c r="CB87">
        <v>1.19</v>
      </c>
      <c r="CC87">
        <v>0.46</v>
      </c>
      <c r="CD87">
        <v>1.36</v>
      </c>
      <c r="CE87">
        <v>0.76</v>
      </c>
      <c r="CF87">
        <v>0.08</v>
      </c>
      <c r="CG87">
        <v>3.52</v>
      </c>
      <c r="CH87">
        <v>0.706484</v>
      </c>
      <c r="CI87">
        <v>7.47</v>
      </c>
      <c r="CJ87">
        <v>1.79</v>
      </c>
      <c r="CK87">
        <v>1.67</v>
      </c>
      <c r="CL87">
        <v>4.9314020000000003</v>
      </c>
      <c r="CM87">
        <v>1.7818039999999999</v>
      </c>
      <c r="CN87">
        <v>0</v>
      </c>
      <c r="CO87">
        <v>2.8</v>
      </c>
      <c r="CP87">
        <v>0</v>
      </c>
      <c r="CQ87">
        <v>2.1662499999999998</v>
      </c>
      <c r="CR87">
        <v>3.28</v>
      </c>
      <c r="CS87">
        <v>1.927467</v>
      </c>
      <c r="CT87">
        <v>1.8561380000000001</v>
      </c>
      <c r="CU87">
        <v>1.8721140000000001</v>
      </c>
      <c r="CV87">
        <v>2.5972979999999999</v>
      </c>
      <c r="CW87">
        <v>1.284797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65.848867999999996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118.436572</v>
      </c>
      <c r="L88">
        <v>430.690226</v>
      </c>
      <c r="M88">
        <v>90.925887000000003</v>
      </c>
      <c r="N88">
        <v>116.228166</v>
      </c>
      <c r="O88">
        <v>121.836378</v>
      </c>
      <c r="P88">
        <v>134.19857500000001</v>
      </c>
      <c r="Q88">
        <v>0</v>
      </c>
      <c r="R88">
        <v>28.308592999999998</v>
      </c>
      <c r="S88">
        <v>25.407038</v>
      </c>
      <c r="T88">
        <v>0</v>
      </c>
      <c r="U88">
        <v>336.167618</v>
      </c>
      <c r="V88">
        <v>19.986122000000002</v>
      </c>
      <c r="W88">
        <v>33.522174999999997</v>
      </c>
      <c r="X88">
        <v>142.10180199999999</v>
      </c>
      <c r="Y88">
        <v>0</v>
      </c>
      <c r="Z88">
        <v>12.71556</v>
      </c>
      <c r="AA88">
        <v>27.015747999999999</v>
      </c>
      <c r="AB88">
        <v>39.116529999999997</v>
      </c>
      <c r="AC88">
        <v>28.626887</v>
      </c>
      <c r="AD88">
        <v>36.002436000000003</v>
      </c>
      <c r="AE88">
        <v>48.695296999999997</v>
      </c>
      <c r="AF88">
        <v>29.101292999999998</v>
      </c>
      <c r="AG88">
        <v>39.981189000000001</v>
      </c>
      <c r="AH88">
        <v>130.411554</v>
      </c>
      <c r="AI88">
        <v>13.806979</v>
      </c>
      <c r="AJ88">
        <v>0</v>
      </c>
      <c r="AK88">
        <v>50.803863999999997</v>
      </c>
      <c r="AL88">
        <v>11.193546</v>
      </c>
      <c r="AM88">
        <v>15.515018</v>
      </c>
      <c r="AN88">
        <v>0</v>
      </c>
      <c r="AO88">
        <v>16.709402000000001</v>
      </c>
      <c r="AP88">
        <v>11.105886</v>
      </c>
      <c r="AQ88">
        <v>61.863126000000001</v>
      </c>
      <c r="AR88">
        <v>8.5078659999999999</v>
      </c>
      <c r="AS88">
        <v>5.183325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65.848867999999996</v>
      </c>
      <c r="BA88">
        <f t="shared" si="4"/>
        <v>2264.4599430000003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0.313608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1.93</v>
      </c>
      <c r="BP88">
        <v>2.08</v>
      </c>
      <c r="BQ88">
        <v>0</v>
      </c>
      <c r="BR88">
        <v>0.94222300000000003</v>
      </c>
      <c r="BS88">
        <v>1.57</v>
      </c>
      <c r="BT88">
        <v>1.0681069999999999</v>
      </c>
      <c r="BU88">
        <v>2.7870520000000001</v>
      </c>
      <c r="BV88">
        <v>1.2986489999999999</v>
      </c>
      <c r="BW88">
        <v>0</v>
      </c>
      <c r="BX88">
        <v>4.1195519999999997</v>
      </c>
      <c r="BY88">
        <v>0.25</v>
      </c>
      <c r="BZ88">
        <v>2.580139</v>
      </c>
      <c r="CA88">
        <v>3.4057840000000001</v>
      </c>
      <c r="CB88">
        <v>1.19</v>
      </c>
      <c r="CC88">
        <v>0.46</v>
      </c>
      <c r="CD88">
        <v>1.36</v>
      </c>
      <c r="CE88">
        <v>0.76</v>
      </c>
      <c r="CF88">
        <v>0.08</v>
      </c>
      <c r="CG88">
        <v>3.52</v>
      </c>
      <c r="CH88">
        <v>0.706484</v>
      </c>
      <c r="CI88">
        <v>7.47</v>
      </c>
      <c r="CJ88">
        <v>1.79</v>
      </c>
      <c r="CK88">
        <v>1.67</v>
      </c>
      <c r="CL88">
        <v>4.9314020000000003</v>
      </c>
      <c r="CM88">
        <v>1.7818039999999999</v>
      </c>
      <c r="CN88">
        <v>0</v>
      </c>
      <c r="CO88">
        <v>2.8</v>
      </c>
      <c r="CP88">
        <v>0</v>
      </c>
      <c r="CQ88">
        <v>2.1662499999999998</v>
      </c>
      <c r="CR88">
        <v>3.28</v>
      </c>
      <c r="CS88">
        <v>1.927467</v>
      </c>
      <c r="CT88">
        <v>1.8561380000000001</v>
      </c>
      <c r="CU88">
        <v>1.8721140000000001</v>
      </c>
      <c r="CV88">
        <v>2.5972979999999999</v>
      </c>
      <c r="CW88">
        <v>1.284797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65.848867999999996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118.436572</v>
      </c>
      <c r="L89">
        <v>430.690226</v>
      </c>
      <c r="M89">
        <v>90.925887000000003</v>
      </c>
      <c r="N89">
        <v>116.228166</v>
      </c>
      <c r="O89">
        <v>121.836378</v>
      </c>
      <c r="P89">
        <v>134.19857500000001</v>
      </c>
      <c r="Q89">
        <v>0</v>
      </c>
      <c r="R89">
        <v>28.308592999999998</v>
      </c>
      <c r="S89">
        <v>25.407038</v>
      </c>
      <c r="T89">
        <v>0</v>
      </c>
      <c r="U89">
        <v>336.167618</v>
      </c>
      <c r="V89">
        <v>19.986122000000002</v>
      </c>
      <c r="W89">
        <v>33.522174999999997</v>
      </c>
      <c r="X89">
        <v>142.10180199999999</v>
      </c>
      <c r="Y89">
        <v>0</v>
      </c>
      <c r="Z89">
        <v>12.71556</v>
      </c>
      <c r="AA89">
        <v>27.015747999999999</v>
      </c>
      <c r="AB89">
        <v>39.116529999999997</v>
      </c>
      <c r="AC89">
        <v>28.626887</v>
      </c>
      <c r="AD89">
        <v>36.002436000000003</v>
      </c>
      <c r="AE89">
        <v>48.695296999999997</v>
      </c>
      <c r="AF89">
        <v>29.101292999999998</v>
      </c>
      <c r="AG89">
        <v>39.981189000000001</v>
      </c>
      <c r="AH89">
        <v>130.411554</v>
      </c>
      <c r="AI89">
        <v>3.13795</v>
      </c>
      <c r="AJ89">
        <v>0</v>
      </c>
      <c r="AK89">
        <v>50.803863999999997</v>
      </c>
      <c r="AL89">
        <v>11.193546</v>
      </c>
      <c r="AM89">
        <v>15.515018</v>
      </c>
      <c r="AN89">
        <v>0</v>
      </c>
      <c r="AO89">
        <v>15.576561</v>
      </c>
      <c r="AP89">
        <v>11.105886</v>
      </c>
      <c r="AQ89">
        <v>61.863126000000001</v>
      </c>
      <c r="AR89">
        <v>8.5078659999999999</v>
      </c>
      <c r="AS89">
        <v>5.183325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65.848867999999996</v>
      </c>
      <c r="BA89">
        <f t="shared" si="4"/>
        <v>2252.6580730000001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0.313608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1.93</v>
      </c>
      <c r="BP89">
        <v>2.08</v>
      </c>
      <c r="BQ89">
        <v>0</v>
      </c>
      <c r="BR89">
        <v>0.94222300000000003</v>
      </c>
      <c r="BS89">
        <v>1.57</v>
      </c>
      <c r="BT89">
        <v>1.0681069999999999</v>
      </c>
      <c r="BU89">
        <v>2.7870520000000001</v>
      </c>
      <c r="BV89">
        <v>1.2986489999999999</v>
      </c>
      <c r="BW89">
        <v>0</v>
      </c>
      <c r="BX89">
        <v>4.1195519999999997</v>
      </c>
      <c r="BY89">
        <v>0.25</v>
      </c>
      <c r="BZ89">
        <v>2.580139</v>
      </c>
      <c r="CA89">
        <v>3.4057840000000001</v>
      </c>
      <c r="CB89">
        <v>1.19</v>
      </c>
      <c r="CC89">
        <v>0.46</v>
      </c>
      <c r="CD89">
        <v>1.36</v>
      </c>
      <c r="CE89">
        <v>0.76</v>
      </c>
      <c r="CF89">
        <v>0.08</v>
      </c>
      <c r="CG89">
        <v>3.52</v>
      </c>
      <c r="CH89">
        <v>0.706484</v>
      </c>
      <c r="CI89">
        <v>7.47</v>
      </c>
      <c r="CJ89">
        <v>1.79</v>
      </c>
      <c r="CK89">
        <v>1.67</v>
      </c>
      <c r="CL89">
        <v>4.9314020000000003</v>
      </c>
      <c r="CM89">
        <v>1.7818039999999999</v>
      </c>
      <c r="CN89">
        <v>0</v>
      </c>
      <c r="CO89">
        <v>2.8</v>
      </c>
      <c r="CP89">
        <v>0</v>
      </c>
      <c r="CQ89">
        <v>2.1662499999999998</v>
      </c>
      <c r="CR89">
        <v>3.28</v>
      </c>
      <c r="CS89">
        <v>1.927467</v>
      </c>
      <c r="CT89">
        <v>1.8561380000000001</v>
      </c>
      <c r="CU89">
        <v>1.8721140000000001</v>
      </c>
      <c r="CV89">
        <v>2.5972979999999999</v>
      </c>
      <c r="CW89">
        <v>1.284797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65.848867999999996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118.436572</v>
      </c>
      <c r="L90">
        <v>430.690226</v>
      </c>
      <c r="M90">
        <v>90.925887000000003</v>
      </c>
      <c r="N90">
        <v>116.228166</v>
      </c>
      <c r="O90">
        <v>121.836378</v>
      </c>
      <c r="P90">
        <v>134.19857500000001</v>
      </c>
      <c r="Q90">
        <v>0</v>
      </c>
      <c r="R90">
        <v>28.308592999999998</v>
      </c>
      <c r="S90">
        <v>25.407038</v>
      </c>
      <c r="T90">
        <v>0</v>
      </c>
      <c r="U90">
        <v>336.167618</v>
      </c>
      <c r="V90">
        <v>19.986122000000002</v>
      </c>
      <c r="W90">
        <v>33.522174999999997</v>
      </c>
      <c r="X90">
        <v>142.10180199999999</v>
      </c>
      <c r="Y90">
        <v>0</v>
      </c>
      <c r="Z90">
        <v>0</v>
      </c>
      <c r="AA90">
        <v>13.393723</v>
      </c>
      <c r="AB90">
        <v>39.116529999999997</v>
      </c>
      <c r="AC90">
        <v>19.084591</v>
      </c>
      <c r="AD90">
        <v>36.002436000000003</v>
      </c>
      <c r="AE90">
        <v>41.738826000000003</v>
      </c>
      <c r="AF90">
        <v>12.804569000000001</v>
      </c>
      <c r="AG90">
        <v>39.981189000000001</v>
      </c>
      <c r="AH90">
        <v>130.411554</v>
      </c>
      <c r="AI90">
        <v>3.13795</v>
      </c>
      <c r="AJ90">
        <v>0</v>
      </c>
      <c r="AK90">
        <v>50.803863999999997</v>
      </c>
      <c r="AL90">
        <v>11.193546</v>
      </c>
      <c r="AM90">
        <v>10.406414</v>
      </c>
      <c r="AN90">
        <v>0</v>
      </c>
      <c r="AO90">
        <v>15.576561</v>
      </c>
      <c r="AP90">
        <v>11.105886</v>
      </c>
      <c r="AQ90">
        <v>61.863126000000001</v>
      </c>
      <c r="AR90">
        <v>8.5078659999999999</v>
      </c>
      <c r="AS90">
        <v>5.183325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64.957507000000007</v>
      </c>
      <c r="BA90">
        <f t="shared" si="4"/>
        <v>2187.5250320000005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0.313608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1.93</v>
      </c>
      <c r="BP90">
        <v>2.08</v>
      </c>
      <c r="BQ90">
        <v>0</v>
      </c>
      <c r="BR90">
        <v>0.31788899999999998</v>
      </c>
      <c r="BS90">
        <v>1.57</v>
      </c>
      <c r="BT90">
        <v>0.80108000000000001</v>
      </c>
      <c r="BU90">
        <v>2.7870520000000001</v>
      </c>
      <c r="BV90">
        <v>1.2986489999999999</v>
      </c>
      <c r="BW90">
        <v>0</v>
      </c>
      <c r="BX90">
        <v>4.1195519999999997</v>
      </c>
      <c r="BY90">
        <v>0.25</v>
      </c>
      <c r="BZ90">
        <v>2.580139</v>
      </c>
      <c r="CA90">
        <v>3.4057840000000001</v>
      </c>
      <c r="CB90">
        <v>1.19</v>
      </c>
      <c r="CC90">
        <v>0.46</v>
      </c>
      <c r="CD90">
        <v>1.36</v>
      </c>
      <c r="CE90">
        <v>0.76</v>
      </c>
      <c r="CF90">
        <v>0.08</v>
      </c>
      <c r="CG90">
        <v>3.52</v>
      </c>
      <c r="CH90">
        <v>0.706484</v>
      </c>
      <c r="CI90">
        <v>7.47</v>
      </c>
      <c r="CJ90">
        <v>1.79</v>
      </c>
      <c r="CK90">
        <v>1.67</v>
      </c>
      <c r="CL90">
        <v>4.9314020000000003</v>
      </c>
      <c r="CM90">
        <v>1.7818039999999999</v>
      </c>
      <c r="CN90">
        <v>0</v>
      </c>
      <c r="CO90">
        <v>2.8</v>
      </c>
      <c r="CP90">
        <v>0</v>
      </c>
      <c r="CQ90">
        <v>2.1662499999999998</v>
      </c>
      <c r="CR90">
        <v>3.28</v>
      </c>
      <c r="CS90">
        <v>1.927467</v>
      </c>
      <c r="CT90">
        <v>1.8561380000000001</v>
      </c>
      <c r="CU90">
        <v>1.8721140000000001</v>
      </c>
      <c r="CV90">
        <v>2.5972979999999999</v>
      </c>
      <c r="CW90">
        <v>1.284797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64.957507000000007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103.028114</v>
      </c>
      <c r="L91">
        <v>348.10473500000001</v>
      </c>
      <c r="M91">
        <v>90.925887000000003</v>
      </c>
      <c r="N91">
        <v>116.228166</v>
      </c>
      <c r="O91">
        <v>121.836378</v>
      </c>
      <c r="P91">
        <v>134.19857500000001</v>
      </c>
      <c r="Q91">
        <v>0</v>
      </c>
      <c r="R91">
        <v>22.137582999999999</v>
      </c>
      <c r="S91">
        <v>20.882514</v>
      </c>
      <c r="T91">
        <v>0</v>
      </c>
      <c r="U91">
        <v>336.167618</v>
      </c>
      <c r="V91">
        <v>14.911402000000001</v>
      </c>
      <c r="W91">
        <v>33.522174999999997</v>
      </c>
      <c r="X91">
        <v>142.10180199999999</v>
      </c>
      <c r="Y91">
        <v>0</v>
      </c>
      <c r="Z91">
        <v>0</v>
      </c>
      <c r="AA91">
        <v>0</v>
      </c>
      <c r="AB91">
        <v>39.116529999999997</v>
      </c>
      <c r="AC91">
        <v>19.084591</v>
      </c>
      <c r="AD91">
        <v>26.939359</v>
      </c>
      <c r="AE91">
        <v>15.177754999999999</v>
      </c>
      <c r="AF91">
        <v>6.3052799999999998</v>
      </c>
      <c r="AG91">
        <v>39.981189000000001</v>
      </c>
      <c r="AH91">
        <v>115.04162100000001</v>
      </c>
      <c r="AI91">
        <v>3.13795</v>
      </c>
      <c r="AJ91">
        <v>0</v>
      </c>
      <c r="AK91">
        <v>50.803863999999997</v>
      </c>
      <c r="AL91">
        <v>11.193546</v>
      </c>
      <c r="AM91">
        <v>0</v>
      </c>
      <c r="AN91">
        <v>0</v>
      </c>
      <c r="AO91">
        <v>15.859771</v>
      </c>
      <c r="AP91">
        <v>11.105886</v>
      </c>
      <c r="AQ91">
        <v>61.863126000000001</v>
      </c>
      <c r="AR91">
        <v>8.5078659999999999</v>
      </c>
      <c r="AS91">
        <v>5.183325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64.381685000000004</v>
      </c>
      <c r="BA91">
        <f t="shared" si="4"/>
        <v>1992.17471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0.313608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1.93</v>
      </c>
      <c r="BP91">
        <v>2.08</v>
      </c>
      <c r="BQ91">
        <v>0</v>
      </c>
      <c r="BR91">
        <v>0</v>
      </c>
      <c r="BS91">
        <v>1.57</v>
      </c>
      <c r="BT91">
        <v>0.64733799999999997</v>
      </c>
      <c r="BU91">
        <v>2.7870520000000001</v>
      </c>
      <c r="BV91">
        <v>1.2986500000000001</v>
      </c>
      <c r="BW91">
        <v>0</v>
      </c>
      <c r="BX91">
        <v>4.1195519999999997</v>
      </c>
      <c r="BY91">
        <v>0.25</v>
      </c>
      <c r="BZ91">
        <v>2.580139</v>
      </c>
      <c r="CA91">
        <v>3.4057840000000001</v>
      </c>
      <c r="CB91">
        <v>1.19</v>
      </c>
      <c r="CC91">
        <v>0.4</v>
      </c>
      <c r="CD91">
        <v>1.4</v>
      </c>
      <c r="CE91">
        <v>0.76</v>
      </c>
      <c r="CF91">
        <v>0.08</v>
      </c>
      <c r="CG91">
        <v>3.52</v>
      </c>
      <c r="CH91">
        <v>0.62229199999999996</v>
      </c>
      <c r="CI91">
        <v>7.47</v>
      </c>
      <c r="CJ91">
        <v>1.79</v>
      </c>
      <c r="CK91">
        <v>1.67</v>
      </c>
      <c r="CL91">
        <v>4.9314020000000003</v>
      </c>
      <c r="CM91">
        <v>1.7818039999999999</v>
      </c>
      <c r="CN91">
        <v>0</v>
      </c>
      <c r="CO91">
        <v>2.8</v>
      </c>
      <c r="CP91">
        <v>0</v>
      </c>
      <c r="CQ91">
        <v>2.1662499999999998</v>
      </c>
      <c r="CR91">
        <v>3.28</v>
      </c>
      <c r="CS91">
        <v>1.927467</v>
      </c>
      <c r="CT91">
        <v>1.8561380000000001</v>
      </c>
      <c r="CU91">
        <v>1.8721140000000001</v>
      </c>
      <c r="CV91">
        <v>2.5972979999999999</v>
      </c>
      <c r="CW91">
        <v>1.284797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64.381685000000004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103.028114</v>
      </c>
      <c r="L92">
        <v>348.10473500000001</v>
      </c>
      <c r="M92">
        <v>90.925887000000003</v>
      </c>
      <c r="N92">
        <v>116.228166</v>
      </c>
      <c r="O92">
        <v>121.836378</v>
      </c>
      <c r="P92">
        <v>134.19857500000001</v>
      </c>
      <c r="Q92">
        <v>0</v>
      </c>
      <c r="R92">
        <v>22.137582999999999</v>
      </c>
      <c r="S92">
        <v>20.882514</v>
      </c>
      <c r="T92">
        <v>0</v>
      </c>
      <c r="U92">
        <v>336.167618</v>
      </c>
      <c r="V92">
        <v>14.911402000000001</v>
      </c>
      <c r="W92">
        <v>33.522174999999997</v>
      </c>
      <c r="X92">
        <v>142.10180199999999</v>
      </c>
      <c r="Y92">
        <v>0</v>
      </c>
      <c r="Z92">
        <v>0</v>
      </c>
      <c r="AA92">
        <v>0</v>
      </c>
      <c r="AB92">
        <v>39.116529999999997</v>
      </c>
      <c r="AC92">
        <v>19.084591</v>
      </c>
      <c r="AD92">
        <v>17.959572999999999</v>
      </c>
      <c r="AE92">
        <v>15.177754999999999</v>
      </c>
      <c r="AF92">
        <v>6.3052799999999998</v>
      </c>
      <c r="AG92">
        <v>39.981189000000001</v>
      </c>
      <c r="AH92">
        <v>92.033297000000005</v>
      </c>
      <c r="AI92">
        <v>0</v>
      </c>
      <c r="AJ92">
        <v>0</v>
      </c>
      <c r="AK92">
        <v>50.803863999999997</v>
      </c>
      <c r="AL92">
        <v>11.193546</v>
      </c>
      <c r="AM92">
        <v>0</v>
      </c>
      <c r="AN92">
        <v>0</v>
      </c>
      <c r="AO92">
        <v>15.859771</v>
      </c>
      <c r="AP92">
        <v>11.105886</v>
      </c>
      <c r="AQ92">
        <v>61.863126000000001</v>
      </c>
      <c r="AR92">
        <v>8.5078659999999999</v>
      </c>
      <c r="AS92">
        <v>5.183325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64.14394200000001</v>
      </c>
      <c r="BA92">
        <f t="shared" si="4"/>
        <v>1956.8109069999998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0.313608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1.93</v>
      </c>
      <c r="BP92">
        <v>2.08</v>
      </c>
      <c r="BQ92">
        <v>0</v>
      </c>
      <c r="BR92">
        <v>0</v>
      </c>
      <c r="BS92">
        <v>1.57</v>
      </c>
      <c r="BT92">
        <v>0.53405400000000003</v>
      </c>
      <c r="BU92">
        <v>2.7870520000000001</v>
      </c>
      <c r="BV92">
        <v>1.2986500000000001</v>
      </c>
      <c r="BW92">
        <v>0</v>
      </c>
      <c r="BX92">
        <v>4.1195519999999997</v>
      </c>
      <c r="BY92">
        <v>0.25</v>
      </c>
      <c r="BZ92">
        <v>2.580139</v>
      </c>
      <c r="CA92">
        <v>3.4057840000000001</v>
      </c>
      <c r="CB92">
        <v>1.19</v>
      </c>
      <c r="CC92">
        <v>0.4</v>
      </c>
      <c r="CD92">
        <v>1.4</v>
      </c>
      <c r="CE92">
        <v>0.76</v>
      </c>
      <c r="CF92">
        <v>0.08</v>
      </c>
      <c r="CG92">
        <v>3.52</v>
      </c>
      <c r="CH92">
        <v>0.49783300000000003</v>
      </c>
      <c r="CI92">
        <v>7.47</v>
      </c>
      <c r="CJ92">
        <v>1.79</v>
      </c>
      <c r="CK92">
        <v>1.67</v>
      </c>
      <c r="CL92">
        <v>4.9314020000000003</v>
      </c>
      <c r="CM92">
        <v>1.7818039999999999</v>
      </c>
      <c r="CN92">
        <v>0</v>
      </c>
      <c r="CO92">
        <v>2.8</v>
      </c>
      <c r="CP92">
        <v>0</v>
      </c>
      <c r="CQ92">
        <v>2.1662499999999998</v>
      </c>
      <c r="CR92">
        <v>3.28</v>
      </c>
      <c r="CS92">
        <v>1.927467</v>
      </c>
      <c r="CT92">
        <v>1.8561380000000001</v>
      </c>
      <c r="CU92">
        <v>1.8721140000000001</v>
      </c>
      <c r="CV92">
        <v>2.5972979999999999</v>
      </c>
      <c r="CW92">
        <v>1.284797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64.14394200000001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103.028114</v>
      </c>
      <c r="L93">
        <v>348.10473500000001</v>
      </c>
      <c r="M93">
        <v>90.925887000000003</v>
      </c>
      <c r="N93">
        <v>116.228166</v>
      </c>
      <c r="O93">
        <v>121.836378</v>
      </c>
      <c r="P93">
        <v>134.19857500000001</v>
      </c>
      <c r="Q93">
        <v>0</v>
      </c>
      <c r="R93">
        <v>22.766055999999999</v>
      </c>
      <c r="S93">
        <v>20.882514</v>
      </c>
      <c r="T93">
        <v>0</v>
      </c>
      <c r="U93">
        <v>336.167618</v>
      </c>
      <c r="V93">
        <v>14.911402000000001</v>
      </c>
      <c r="W93">
        <v>33.522174999999997</v>
      </c>
      <c r="X93">
        <v>142.10180199999999</v>
      </c>
      <c r="Y93">
        <v>0</v>
      </c>
      <c r="Z93">
        <v>0</v>
      </c>
      <c r="AA93">
        <v>0</v>
      </c>
      <c r="AB93">
        <v>25.998504000000001</v>
      </c>
      <c r="AC93">
        <v>19.084591</v>
      </c>
      <c r="AD93">
        <v>17.959572999999999</v>
      </c>
      <c r="AE93">
        <v>15.177754999999999</v>
      </c>
      <c r="AF93">
        <v>6.3052799999999998</v>
      </c>
      <c r="AG93">
        <v>39.981189000000001</v>
      </c>
      <c r="AH93">
        <v>92.033297000000005</v>
      </c>
      <c r="AI93">
        <v>0</v>
      </c>
      <c r="AJ93">
        <v>0</v>
      </c>
      <c r="AK93">
        <v>50.803863999999997</v>
      </c>
      <c r="AL93">
        <v>11.193546</v>
      </c>
      <c r="AM93">
        <v>0</v>
      </c>
      <c r="AN93">
        <v>0</v>
      </c>
      <c r="AO93">
        <v>15.859771</v>
      </c>
      <c r="AP93">
        <v>11.105886</v>
      </c>
      <c r="AQ93">
        <v>46.397343999999997</v>
      </c>
      <c r="AR93">
        <v>8.5078659999999999</v>
      </c>
      <c r="AS93">
        <v>5.183325</v>
      </c>
      <c r="AT93">
        <v>14.099523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64.14394200000001</v>
      </c>
      <c r="BA93">
        <f t="shared" si="4"/>
        <v>1928.5086779999999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0.313608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1.93</v>
      </c>
      <c r="BP93">
        <v>2.08</v>
      </c>
      <c r="BQ93">
        <v>0</v>
      </c>
      <c r="BR93">
        <v>0</v>
      </c>
      <c r="BS93">
        <v>1.57</v>
      </c>
      <c r="BT93">
        <v>0.53405400000000003</v>
      </c>
      <c r="BU93">
        <v>2.7870520000000001</v>
      </c>
      <c r="BV93">
        <v>1.2986500000000001</v>
      </c>
      <c r="BW93">
        <v>0</v>
      </c>
      <c r="BX93">
        <v>4.1195519999999997</v>
      </c>
      <c r="BY93">
        <v>0.25</v>
      </c>
      <c r="BZ93">
        <v>2.580139</v>
      </c>
      <c r="CA93">
        <v>3.4057840000000001</v>
      </c>
      <c r="CB93">
        <v>1.19</v>
      </c>
      <c r="CC93">
        <v>0.4</v>
      </c>
      <c r="CD93">
        <v>1.4</v>
      </c>
      <c r="CE93">
        <v>0.76</v>
      </c>
      <c r="CF93">
        <v>0.08</v>
      </c>
      <c r="CG93">
        <v>3.52</v>
      </c>
      <c r="CH93">
        <v>0.49783300000000003</v>
      </c>
      <c r="CI93">
        <v>7.47</v>
      </c>
      <c r="CJ93">
        <v>1.79</v>
      </c>
      <c r="CK93">
        <v>1.67</v>
      </c>
      <c r="CL93">
        <v>4.9314020000000003</v>
      </c>
      <c r="CM93">
        <v>1.7818039999999999</v>
      </c>
      <c r="CN93">
        <v>0</v>
      </c>
      <c r="CO93">
        <v>2.8</v>
      </c>
      <c r="CP93">
        <v>0</v>
      </c>
      <c r="CQ93">
        <v>2.1662499999999998</v>
      </c>
      <c r="CR93">
        <v>3.28</v>
      </c>
      <c r="CS93">
        <v>1.927467</v>
      </c>
      <c r="CT93">
        <v>1.8561380000000001</v>
      </c>
      <c r="CU93">
        <v>1.8721140000000001</v>
      </c>
      <c r="CV93">
        <v>2.5972979999999999</v>
      </c>
      <c r="CW93">
        <v>1.284797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64.14394200000001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103.028114</v>
      </c>
      <c r="L94">
        <v>348.10473500000001</v>
      </c>
      <c r="M94">
        <v>90.925887000000003</v>
      </c>
      <c r="N94">
        <v>116.228166</v>
      </c>
      <c r="O94">
        <v>121.836378</v>
      </c>
      <c r="P94">
        <v>134.19857500000001</v>
      </c>
      <c r="Q94">
        <v>0</v>
      </c>
      <c r="R94">
        <v>22.766055999999999</v>
      </c>
      <c r="S94">
        <v>20.882514</v>
      </c>
      <c r="T94">
        <v>0</v>
      </c>
      <c r="U94">
        <v>336.167618</v>
      </c>
      <c r="V94">
        <v>14.911402000000001</v>
      </c>
      <c r="W94">
        <v>33.522174999999997</v>
      </c>
      <c r="X94">
        <v>142.10180199999999</v>
      </c>
      <c r="Y94">
        <v>0</v>
      </c>
      <c r="Z94">
        <v>0</v>
      </c>
      <c r="AA94">
        <v>0</v>
      </c>
      <c r="AB94">
        <v>25.998504000000001</v>
      </c>
      <c r="AC94">
        <v>19.084591</v>
      </c>
      <c r="AD94">
        <v>17.959572999999999</v>
      </c>
      <c r="AE94">
        <v>15.177754999999999</v>
      </c>
      <c r="AF94">
        <v>6.3052799999999998</v>
      </c>
      <c r="AG94">
        <v>39.981189000000001</v>
      </c>
      <c r="AH94">
        <v>92.033297000000005</v>
      </c>
      <c r="AI94">
        <v>0</v>
      </c>
      <c r="AJ94">
        <v>0</v>
      </c>
      <c r="AK94">
        <v>50.803863999999997</v>
      </c>
      <c r="AL94">
        <v>11.193546</v>
      </c>
      <c r="AM94">
        <v>0</v>
      </c>
      <c r="AN94">
        <v>0</v>
      </c>
      <c r="AO94">
        <v>15.859771</v>
      </c>
      <c r="AP94">
        <v>11.105886</v>
      </c>
      <c r="AQ94">
        <v>24.043968</v>
      </c>
      <c r="AR94">
        <v>8.5078659999999999</v>
      </c>
      <c r="AS94">
        <v>5.183325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64.103942000000004</v>
      </c>
      <c r="BA94">
        <f t="shared" si="4"/>
        <v>1906.4621959999999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0.313608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1.93</v>
      </c>
      <c r="BP94">
        <v>2.08</v>
      </c>
      <c r="BQ94">
        <v>0</v>
      </c>
      <c r="BR94">
        <v>0</v>
      </c>
      <c r="BS94">
        <v>1.57</v>
      </c>
      <c r="BT94">
        <v>0.53405400000000003</v>
      </c>
      <c r="BU94">
        <v>2.7870520000000001</v>
      </c>
      <c r="BV94">
        <v>1.2986500000000001</v>
      </c>
      <c r="BW94">
        <v>0</v>
      </c>
      <c r="BX94">
        <v>4.1195519999999997</v>
      </c>
      <c r="BY94">
        <v>0.25</v>
      </c>
      <c r="BZ94">
        <v>2.580139</v>
      </c>
      <c r="CA94">
        <v>3.4057840000000001</v>
      </c>
      <c r="CB94">
        <v>1.19</v>
      </c>
      <c r="CC94">
        <v>0.39</v>
      </c>
      <c r="CD94">
        <v>1.37</v>
      </c>
      <c r="CE94">
        <v>0.76</v>
      </c>
      <c r="CF94">
        <v>0.08</v>
      </c>
      <c r="CG94">
        <v>3.52</v>
      </c>
      <c r="CH94">
        <v>0.49783300000000003</v>
      </c>
      <c r="CI94">
        <v>7.47</v>
      </c>
      <c r="CJ94">
        <v>1.79</v>
      </c>
      <c r="CK94">
        <v>1.67</v>
      </c>
      <c r="CL94">
        <v>4.9314020000000003</v>
      </c>
      <c r="CM94">
        <v>1.7818039999999999</v>
      </c>
      <c r="CN94">
        <v>0</v>
      </c>
      <c r="CO94">
        <v>2.8</v>
      </c>
      <c r="CP94">
        <v>0</v>
      </c>
      <c r="CQ94">
        <v>2.1662499999999998</v>
      </c>
      <c r="CR94">
        <v>3.28</v>
      </c>
      <c r="CS94">
        <v>1.927467</v>
      </c>
      <c r="CT94">
        <v>1.8561380000000001</v>
      </c>
      <c r="CU94">
        <v>1.8721140000000001</v>
      </c>
      <c r="CV94">
        <v>2.5972979999999999</v>
      </c>
      <c r="CW94">
        <v>1.284797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64.103942000000004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103.028114</v>
      </c>
      <c r="L95">
        <v>348.10473500000001</v>
      </c>
      <c r="M95">
        <v>90.925887000000003</v>
      </c>
      <c r="N95">
        <v>116.228166</v>
      </c>
      <c r="O95">
        <v>121.836378</v>
      </c>
      <c r="P95">
        <v>134.19857500000001</v>
      </c>
      <c r="Q95">
        <v>0</v>
      </c>
      <c r="R95">
        <v>22.766055999999999</v>
      </c>
      <c r="S95">
        <v>20.882514</v>
      </c>
      <c r="T95">
        <v>0</v>
      </c>
      <c r="U95">
        <v>336.167618</v>
      </c>
      <c r="V95">
        <v>14.911402000000001</v>
      </c>
      <c r="W95">
        <v>33.522174999999997</v>
      </c>
      <c r="X95">
        <v>142.10180199999999</v>
      </c>
      <c r="Y95">
        <v>0</v>
      </c>
      <c r="Z95">
        <v>0</v>
      </c>
      <c r="AA95">
        <v>0</v>
      </c>
      <c r="AB95">
        <v>25.998504000000001</v>
      </c>
      <c r="AC95">
        <v>9.5422960000000003</v>
      </c>
      <c r="AD95">
        <v>17.959572999999999</v>
      </c>
      <c r="AE95">
        <v>15.177754999999999</v>
      </c>
      <c r="AF95">
        <v>6.3052799999999998</v>
      </c>
      <c r="AG95">
        <v>39.981189000000001</v>
      </c>
      <c r="AH95">
        <v>92.033297000000005</v>
      </c>
      <c r="AI95">
        <v>0</v>
      </c>
      <c r="AJ95">
        <v>0</v>
      </c>
      <c r="AK95">
        <v>50.803863999999997</v>
      </c>
      <c r="AL95">
        <v>11.193546</v>
      </c>
      <c r="AM95">
        <v>0</v>
      </c>
      <c r="AN95">
        <v>0</v>
      </c>
      <c r="AO95">
        <v>15.859771</v>
      </c>
      <c r="AP95">
        <v>11.105886</v>
      </c>
      <c r="AQ95">
        <v>15.465782000000001</v>
      </c>
      <c r="AR95">
        <v>5.3174159999999997</v>
      </c>
      <c r="AS95">
        <v>5.183325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64.103942000000004</v>
      </c>
      <c r="BA95">
        <f t="shared" si="4"/>
        <v>1885.1512650000002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0.313608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1.93</v>
      </c>
      <c r="BP95">
        <v>2.08</v>
      </c>
      <c r="BQ95">
        <v>0</v>
      </c>
      <c r="BR95">
        <v>0</v>
      </c>
      <c r="BS95">
        <v>1.57</v>
      </c>
      <c r="BT95">
        <v>0.53405400000000003</v>
      </c>
      <c r="BU95">
        <v>2.7870520000000001</v>
      </c>
      <c r="BV95">
        <v>1.2986500000000001</v>
      </c>
      <c r="BW95">
        <v>0</v>
      </c>
      <c r="BX95">
        <v>4.1195519999999997</v>
      </c>
      <c r="BY95">
        <v>0.25</v>
      </c>
      <c r="BZ95">
        <v>2.580139</v>
      </c>
      <c r="CA95">
        <v>3.4057840000000001</v>
      </c>
      <c r="CB95">
        <v>1.19</v>
      </c>
      <c r="CC95">
        <v>0.39</v>
      </c>
      <c r="CD95">
        <v>1.37</v>
      </c>
      <c r="CE95">
        <v>0.76</v>
      </c>
      <c r="CF95">
        <v>0.08</v>
      </c>
      <c r="CG95">
        <v>3.52</v>
      </c>
      <c r="CH95">
        <v>0.49783300000000003</v>
      </c>
      <c r="CI95">
        <v>7.47</v>
      </c>
      <c r="CJ95">
        <v>1.79</v>
      </c>
      <c r="CK95">
        <v>1.67</v>
      </c>
      <c r="CL95">
        <v>4.9314020000000003</v>
      </c>
      <c r="CM95">
        <v>1.7818039999999999</v>
      </c>
      <c r="CN95">
        <v>0</v>
      </c>
      <c r="CO95">
        <v>2.8</v>
      </c>
      <c r="CP95">
        <v>0</v>
      </c>
      <c r="CQ95">
        <v>2.1662499999999998</v>
      </c>
      <c r="CR95">
        <v>3.28</v>
      </c>
      <c r="CS95">
        <v>1.927467</v>
      </c>
      <c r="CT95">
        <v>1.8561380000000001</v>
      </c>
      <c r="CU95">
        <v>1.8721140000000001</v>
      </c>
      <c r="CV95">
        <v>2.5972979999999999</v>
      </c>
      <c r="CW95">
        <v>1.284797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64.103942000000004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103.028114</v>
      </c>
      <c r="L96">
        <v>348.10473500000001</v>
      </c>
      <c r="M96">
        <v>90.925887000000003</v>
      </c>
      <c r="N96">
        <v>116.228166</v>
      </c>
      <c r="O96">
        <v>121.836378</v>
      </c>
      <c r="P96">
        <v>134.19857500000001</v>
      </c>
      <c r="Q96">
        <v>0</v>
      </c>
      <c r="R96">
        <v>22.766055999999999</v>
      </c>
      <c r="S96">
        <v>20.882514</v>
      </c>
      <c r="T96">
        <v>0</v>
      </c>
      <c r="U96">
        <v>336.167618</v>
      </c>
      <c r="V96">
        <v>14.911402000000001</v>
      </c>
      <c r="W96">
        <v>33.522174999999997</v>
      </c>
      <c r="X96">
        <v>142.10180199999999</v>
      </c>
      <c r="Y96">
        <v>0</v>
      </c>
      <c r="Z96">
        <v>0</v>
      </c>
      <c r="AA96">
        <v>0</v>
      </c>
      <c r="AB96">
        <v>13.038843</v>
      </c>
      <c r="AC96">
        <v>9.5422960000000003</v>
      </c>
      <c r="AD96">
        <v>17.959572999999999</v>
      </c>
      <c r="AE96">
        <v>15.177754999999999</v>
      </c>
      <c r="AF96">
        <v>6.3052799999999998</v>
      </c>
      <c r="AG96">
        <v>39.981189000000001</v>
      </c>
      <c r="AH96">
        <v>69.024973000000003</v>
      </c>
      <c r="AI96">
        <v>0</v>
      </c>
      <c r="AJ96">
        <v>0</v>
      </c>
      <c r="AK96">
        <v>50.803863999999997</v>
      </c>
      <c r="AL96">
        <v>11.193546</v>
      </c>
      <c r="AM96">
        <v>0</v>
      </c>
      <c r="AN96">
        <v>0</v>
      </c>
      <c r="AO96">
        <v>15.859771</v>
      </c>
      <c r="AP96">
        <v>11.105886</v>
      </c>
      <c r="AQ96">
        <v>15.465782000000001</v>
      </c>
      <c r="AR96">
        <v>5.3174159999999997</v>
      </c>
      <c r="AS96">
        <v>5.183325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63.876988000000004</v>
      </c>
      <c r="BA96">
        <f t="shared" si="4"/>
        <v>1848.9563260000004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0.313608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1.93</v>
      </c>
      <c r="BP96">
        <v>2.08</v>
      </c>
      <c r="BQ96">
        <v>0</v>
      </c>
      <c r="BR96">
        <v>0</v>
      </c>
      <c r="BS96">
        <v>1.57</v>
      </c>
      <c r="BT96">
        <v>0.431558</v>
      </c>
      <c r="BU96">
        <v>2.7870520000000001</v>
      </c>
      <c r="BV96">
        <v>1.2986500000000001</v>
      </c>
      <c r="BW96">
        <v>0</v>
      </c>
      <c r="BX96">
        <v>4.1195519999999997</v>
      </c>
      <c r="BY96">
        <v>0.25</v>
      </c>
      <c r="BZ96">
        <v>2.580139</v>
      </c>
      <c r="CA96">
        <v>3.4057840000000001</v>
      </c>
      <c r="CB96">
        <v>1.19</v>
      </c>
      <c r="CC96">
        <v>0.39</v>
      </c>
      <c r="CD96">
        <v>1.37</v>
      </c>
      <c r="CE96">
        <v>0.76</v>
      </c>
      <c r="CF96">
        <v>0.08</v>
      </c>
      <c r="CG96">
        <v>3.52</v>
      </c>
      <c r="CH96">
        <v>0.37337500000000001</v>
      </c>
      <c r="CI96">
        <v>7.47</v>
      </c>
      <c r="CJ96">
        <v>1.79</v>
      </c>
      <c r="CK96">
        <v>1.67</v>
      </c>
      <c r="CL96">
        <v>4.9314020000000003</v>
      </c>
      <c r="CM96">
        <v>1.7818039999999999</v>
      </c>
      <c r="CN96">
        <v>0</v>
      </c>
      <c r="CO96">
        <v>2.8</v>
      </c>
      <c r="CP96">
        <v>0</v>
      </c>
      <c r="CQ96">
        <v>2.1662499999999998</v>
      </c>
      <c r="CR96">
        <v>3.28</v>
      </c>
      <c r="CS96">
        <v>1.927467</v>
      </c>
      <c r="CT96">
        <v>1.8561380000000001</v>
      </c>
      <c r="CU96">
        <v>1.8721140000000001</v>
      </c>
      <c r="CV96">
        <v>2.5972979999999999</v>
      </c>
      <c r="CW96">
        <v>1.284797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63.876988000000004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103.028114</v>
      </c>
      <c r="L97">
        <v>348.10473500000001</v>
      </c>
      <c r="M97">
        <v>90.925887000000003</v>
      </c>
      <c r="N97">
        <v>116.228166</v>
      </c>
      <c r="O97">
        <v>121.836378</v>
      </c>
      <c r="P97">
        <v>134.19857500000001</v>
      </c>
      <c r="Q97">
        <v>0</v>
      </c>
      <c r="R97">
        <v>22.766055999999999</v>
      </c>
      <c r="S97">
        <v>20.882514</v>
      </c>
      <c r="T97">
        <v>0</v>
      </c>
      <c r="U97">
        <v>336.167618</v>
      </c>
      <c r="V97">
        <v>14.911402000000001</v>
      </c>
      <c r="W97">
        <v>33.522174999999997</v>
      </c>
      <c r="X97">
        <v>142.10180199999999</v>
      </c>
      <c r="Y97">
        <v>0</v>
      </c>
      <c r="Z97">
        <v>0</v>
      </c>
      <c r="AA97">
        <v>0</v>
      </c>
      <c r="AB97">
        <v>13.038843</v>
      </c>
      <c r="AC97">
        <v>9.5422960000000003</v>
      </c>
      <c r="AD97">
        <v>17.959572999999999</v>
      </c>
      <c r="AE97">
        <v>15.177754999999999</v>
      </c>
      <c r="AF97">
        <v>6.3052799999999998</v>
      </c>
      <c r="AG97">
        <v>39.981189000000001</v>
      </c>
      <c r="AH97">
        <v>69.024973000000003</v>
      </c>
      <c r="AI97">
        <v>0</v>
      </c>
      <c r="AJ97">
        <v>0</v>
      </c>
      <c r="AK97">
        <v>50.803863999999997</v>
      </c>
      <c r="AL97">
        <v>11.193546</v>
      </c>
      <c r="AM97">
        <v>0</v>
      </c>
      <c r="AN97">
        <v>0</v>
      </c>
      <c r="AO97">
        <v>15.859771</v>
      </c>
      <c r="AP97">
        <v>11.105886</v>
      </c>
      <c r="AQ97">
        <v>15.465782000000001</v>
      </c>
      <c r="AR97">
        <v>5.3174159999999997</v>
      </c>
      <c r="AS97">
        <v>5.183325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63.876988000000004</v>
      </c>
      <c r="BA97">
        <f t="shared" si="4"/>
        <v>1848.9563260000004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0.313608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1.93</v>
      </c>
      <c r="BP97">
        <v>2.08</v>
      </c>
      <c r="BQ97">
        <v>0</v>
      </c>
      <c r="BR97">
        <v>0</v>
      </c>
      <c r="BS97">
        <v>1.57</v>
      </c>
      <c r="BT97">
        <v>0.431558</v>
      </c>
      <c r="BU97">
        <v>2.7870520000000001</v>
      </c>
      <c r="BV97">
        <v>1.2986500000000001</v>
      </c>
      <c r="BW97">
        <v>0</v>
      </c>
      <c r="BX97">
        <v>4.1195519999999997</v>
      </c>
      <c r="BY97">
        <v>0.25</v>
      </c>
      <c r="BZ97">
        <v>2.580139</v>
      </c>
      <c r="CA97">
        <v>3.4057840000000001</v>
      </c>
      <c r="CB97">
        <v>1.19</v>
      </c>
      <c r="CC97">
        <v>0.39</v>
      </c>
      <c r="CD97">
        <v>1.37</v>
      </c>
      <c r="CE97">
        <v>0.76</v>
      </c>
      <c r="CF97">
        <v>0.08</v>
      </c>
      <c r="CG97">
        <v>3.52</v>
      </c>
      <c r="CH97">
        <v>0.37337500000000001</v>
      </c>
      <c r="CI97">
        <v>7.47</v>
      </c>
      <c r="CJ97">
        <v>1.79</v>
      </c>
      <c r="CK97">
        <v>1.67</v>
      </c>
      <c r="CL97">
        <v>4.9314020000000003</v>
      </c>
      <c r="CM97">
        <v>1.7818039999999999</v>
      </c>
      <c r="CN97">
        <v>0</v>
      </c>
      <c r="CO97">
        <v>2.8</v>
      </c>
      <c r="CP97">
        <v>0</v>
      </c>
      <c r="CQ97">
        <v>2.1662499999999998</v>
      </c>
      <c r="CR97">
        <v>3.28</v>
      </c>
      <c r="CS97">
        <v>1.927467</v>
      </c>
      <c r="CT97">
        <v>1.8561380000000001</v>
      </c>
      <c r="CU97">
        <v>1.8721140000000001</v>
      </c>
      <c r="CV97">
        <v>2.5972979999999999</v>
      </c>
      <c r="CW97">
        <v>1.284797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63.876988000000004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103.028114</v>
      </c>
      <c r="L98">
        <v>319.205735</v>
      </c>
      <c r="M98">
        <v>90.925887000000003</v>
      </c>
      <c r="N98">
        <v>116.228166</v>
      </c>
      <c r="O98">
        <v>121.836378</v>
      </c>
      <c r="P98">
        <v>134.19857500000001</v>
      </c>
      <c r="Q98">
        <v>0</v>
      </c>
      <c r="R98">
        <v>22.766055999999999</v>
      </c>
      <c r="S98">
        <v>20.882514</v>
      </c>
      <c r="T98">
        <v>0</v>
      </c>
      <c r="U98">
        <v>336.167618</v>
      </c>
      <c r="V98">
        <v>14.911402000000001</v>
      </c>
      <c r="W98">
        <v>33.522174999999997</v>
      </c>
      <c r="X98">
        <v>142.10180199999999</v>
      </c>
      <c r="Y98">
        <v>0</v>
      </c>
      <c r="Z98">
        <v>0</v>
      </c>
      <c r="AA98">
        <v>0</v>
      </c>
      <c r="AB98">
        <v>13.038843</v>
      </c>
      <c r="AC98">
        <v>0</v>
      </c>
      <c r="AD98">
        <v>17.959572999999999</v>
      </c>
      <c r="AE98">
        <v>15.177754999999999</v>
      </c>
      <c r="AF98">
        <v>6.3052799999999998</v>
      </c>
      <c r="AG98">
        <v>39.981189000000001</v>
      </c>
      <c r="AH98">
        <v>69.024973000000003</v>
      </c>
      <c r="AI98">
        <v>0</v>
      </c>
      <c r="AJ98">
        <v>0</v>
      </c>
      <c r="AK98">
        <v>50.803863999999997</v>
      </c>
      <c r="AL98">
        <v>11.193546</v>
      </c>
      <c r="AM98">
        <v>0</v>
      </c>
      <c r="AN98">
        <v>0</v>
      </c>
      <c r="AO98">
        <v>15.859771</v>
      </c>
      <c r="AP98">
        <v>11.105886</v>
      </c>
      <c r="AQ98">
        <v>15.465782000000001</v>
      </c>
      <c r="AR98">
        <v>5.3174159999999997</v>
      </c>
      <c r="AS98">
        <v>5.183325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63.876988000000004</v>
      </c>
      <c r="BA98">
        <f t="shared" si="4"/>
        <v>1810.5150300000003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0.313608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1.93</v>
      </c>
      <c r="BP98">
        <v>2.08</v>
      </c>
      <c r="BQ98">
        <v>0</v>
      </c>
      <c r="BR98">
        <v>0</v>
      </c>
      <c r="BS98">
        <v>1.57</v>
      </c>
      <c r="BT98">
        <v>0.431558</v>
      </c>
      <c r="BU98">
        <v>2.7870520000000001</v>
      </c>
      <c r="BV98">
        <v>1.2986500000000001</v>
      </c>
      <c r="BW98">
        <v>0</v>
      </c>
      <c r="BX98">
        <v>4.1195519999999997</v>
      </c>
      <c r="BY98">
        <v>0.25</v>
      </c>
      <c r="BZ98">
        <v>2.580139</v>
      </c>
      <c r="CA98">
        <v>3.4057840000000001</v>
      </c>
      <c r="CB98">
        <v>1.19</v>
      </c>
      <c r="CC98">
        <v>0.39</v>
      </c>
      <c r="CD98">
        <v>1.37</v>
      </c>
      <c r="CE98">
        <v>0.76</v>
      </c>
      <c r="CF98">
        <v>0.08</v>
      </c>
      <c r="CG98">
        <v>3.52</v>
      </c>
      <c r="CH98">
        <v>0.37337500000000001</v>
      </c>
      <c r="CI98">
        <v>7.47</v>
      </c>
      <c r="CJ98">
        <v>1.79</v>
      </c>
      <c r="CK98">
        <v>1.67</v>
      </c>
      <c r="CL98">
        <v>4.9314020000000003</v>
      </c>
      <c r="CM98">
        <v>1.7818039999999999</v>
      </c>
      <c r="CN98">
        <v>0</v>
      </c>
      <c r="CO98">
        <v>2.8</v>
      </c>
      <c r="CP98">
        <v>0</v>
      </c>
      <c r="CQ98">
        <v>2.1662499999999998</v>
      </c>
      <c r="CR98">
        <v>3.28</v>
      </c>
      <c r="CS98">
        <v>1.927467</v>
      </c>
      <c r="CT98">
        <v>1.8561380000000001</v>
      </c>
      <c r="CU98">
        <v>1.8721140000000001</v>
      </c>
      <c r="CV98">
        <v>2.5972979999999999</v>
      </c>
      <c r="CW98">
        <v>1.284797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63.876988000000004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3.0247619999999999E-3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2.6325517077500007</v>
      </c>
      <c r="L99">
        <f t="shared" si="6"/>
        <v>8.1282540484999952</v>
      </c>
      <c r="M99">
        <f t="shared" si="6"/>
        <v>2.1822212880000023</v>
      </c>
      <c r="N99">
        <f t="shared" si="6"/>
        <v>2.7894759840000036</v>
      </c>
      <c r="O99">
        <f t="shared" si="6"/>
        <v>2.9240730719999997</v>
      </c>
      <c r="P99">
        <f t="shared" si="6"/>
        <v>3.220765800000005</v>
      </c>
      <c r="Q99">
        <f t="shared" si="6"/>
        <v>0</v>
      </c>
      <c r="R99">
        <f t="shared" si="6"/>
        <v>0.56893086650000002</v>
      </c>
      <c r="S99">
        <f t="shared" si="6"/>
        <v>0.4695460050000001</v>
      </c>
      <c r="T99">
        <f t="shared" si="6"/>
        <v>0</v>
      </c>
      <c r="U99">
        <f t="shared" si="6"/>
        <v>8.0680228319999916</v>
      </c>
      <c r="V99">
        <f t="shared" si="6"/>
        <v>0.36410786699999959</v>
      </c>
      <c r="W99">
        <f t="shared" si="6"/>
        <v>0.88808155925000065</v>
      </c>
      <c r="X99">
        <f t="shared" si="6"/>
        <v>3.2041785849999944</v>
      </c>
      <c r="Y99">
        <f t="shared" si="6"/>
        <v>0</v>
      </c>
      <c r="Z99">
        <f t="shared" si="6"/>
        <v>0.1295222899999999</v>
      </c>
      <c r="AA99">
        <f t="shared" si="6"/>
        <v>0.15220063775000003</v>
      </c>
      <c r="AB99">
        <f t="shared" si="6"/>
        <v>0.29599362425000003</v>
      </c>
      <c r="AC99">
        <f t="shared" si="6"/>
        <v>0.21947280000000005</v>
      </c>
      <c r="AD99">
        <f t="shared" si="6"/>
        <v>0.55710074274999999</v>
      </c>
      <c r="AE99">
        <f t="shared" si="6"/>
        <v>0.6504528070000003</v>
      </c>
      <c r="AF99">
        <f t="shared" si="6"/>
        <v>0.21127538524999986</v>
      </c>
      <c r="AG99">
        <f t="shared" si="6"/>
        <v>0.95954853600000134</v>
      </c>
      <c r="AH99">
        <f t="shared" si="6"/>
        <v>1.3359033582500002</v>
      </c>
      <c r="AI99">
        <f t="shared" si="6"/>
        <v>0.13712840400000004</v>
      </c>
      <c r="AJ99">
        <f t="shared" si="6"/>
        <v>0</v>
      </c>
      <c r="AK99">
        <f t="shared" si="6"/>
        <v>1.2192927360000012</v>
      </c>
      <c r="AL99">
        <f t="shared" si="6"/>
        <v>0.50091118349999952</v>
      </c>
      <c r="AM99">
        <f t="shared" si="6"/>
        <v>7.8829902999999993E-2</v>
      </c>
      <c r="AN99">
        <f t="shared" si="6"/>
        <v>0</v>
      </c>
      <c r="AO99">
        <f t="shared" si="6"/>
        <v>0.40739787049999981</v>
      </c>
      <c r="AP99">
        <f t="shared" si="6"/>
        <v>0.27098361600000065</v>
      </c>
      <c r="AQ99">
        <f t="shared" si="6"/>
        <v>0.44456295024999981</v>
      </c>
      <c r="AR99">
        <f t="shared" si="6"/>
        <v>0.24672810975000029</v>
      </c>
      <c r="AS99">
        <f t="shared" si="6"/>
        <v>0.22145755000000003</v>
      </c>
      <c r="AT99">
        <f t="shared" si="6"/>
        <v>0.3304354075000005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1.5435424397500002</v>
      </c>
      <c r="BA99">
        <f t="shared" si="4"/>
        <v>45.355974728499994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7.5265919999999865E-3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4.6320000000000104E-2</v>
      </c>
      <c r="BP99">
        <f t="shared" si="7"/>
        <v>4.9920000000000089E-2</v>
      </c>
      <c r="BQ99">
        <f t="shared" si="7"/>
        <v>0</v>
      </c>
      <c r="BR99">
        <f t="shared" si="7"/>
        <v>3.22403025E-3</v>
      </c>
      <c r="BS99">
        <f t="shared" si="7"/>
        <v>3.7679999999999908E-2</v>
      </c>
      <c r="BT99">
        <f t="shared" si="7"/>
        <v>7.4174102500000026E-3</v>
      </c>
      <c r="BU99">
        <f t="shared" si="7"/>
        <v>6.6889247999999915E-2</v>
      </c>
      <c r="BV99">
        <f t="shared" si="7"/>
        <v>3.1167595999999961E-2</v>
      </c>
      <c r="BW99">
        <f t="shared" si="7"/>
        <v>0</v>
      </c>
      <c r="BX99">
        <f t="shared" si="7"/>
        <v>9.8869247999999979E-2</v>
      </c>
      <c r="BY99">
        <f t="shared" si="7"/>
        <v>6.0000000000000001E-3</v>
      </c>
      <c r="BZ99">
        <f t="shared" si="7"/>
        <v>6.1923336000000051E-2</v>
      </c>
      <c r="CA99">
        <f t="shared" si="7"/>
        <v>8.1738816000000006E-2</v>
      </c>
      <c r="CB99">
        <f t="shared" si="7"/>
        <v>2.8692499999999968E-2</v>
      </c>
      <c r="CC99">
        <f t="shared" si="7"/>
        <v>9.9425000000000052E-3</v>
      </c>
      <c r="CD99">
        <f t="shared" si="7"/>
        <v>3.377249999999999E-2</v>
      </c>
      <c r="CE99">
        <f t="shared" si="7"/>
        <v>2.4962500000000033E-2</v>
      </c>
      <c r="CF99">
        <f t="shared" si="7"/>
        <v>1.9400000000000008E-3</v>
      </c>
      <c r="CG99">
        <f t="shared" si="7"/>
        <v>8.4479999999999972E-2</v>
      </c>
      <c r="CH99">
        <f t="shared" si="7"/>
        <v>7.2304842499999987E-3</v>
      </c>
      <c r="CI99">
        <f t="shared" si="7"/>
        <v>0.17928000000000041</v>
      </c>
      <c r="CJ99">
        <f t="shared" si="7"/>
        <v>4.2959999999999998E-2</v>
      </c>
      <c r="CK99">
        <f t="shared" si="7"/>
        <v>4.0079999999999963E-2</v>
      </c>
      <c r="CL99">
        <f t="shared" si="7"/>
        <v>0.12194484700000001</v>
      </c>
      <c r="CM99">
        <f t="shared" si="7"/>
        <v>4.2763295999999916E-2</v>
      </c>
      <c r="CN99">
        <f t="shared" si="7"/>
        <v>0</v>
      </c>
      <c r="CO99">
        <f t="shared" si="7"/>
        <v>6.7200000000000121E-2</v>
      </c>
      <c r="CP99">
        <f t="shared" si="7"/>
        <v>0</v>
      </c>
      <c r="CQ99">
        <f t="shared" si="7"/>
        <v>5.1989999999999946E-2</v>
      </c>
      <c r="CR99">
        <f t="shared" si="7"/>
        <v>7.8719999999999901E-2</v>
      </c>
      <c r="CS99">
        <f t="shared" si="7"/>
        <v>4.6259208000000107E-2</v>
      </c>
      <c r="CT99">
        <f t="shared" si="7"/>
        <v>4.4547311999999936E-2</v>
      </c>
      <c r="CU99">
        <f t="shared" si="7"/>
        <v>4.4930736000000054E-2</v>
      </c>
      <c r="CV99">
        <f t="shared" si="7"/>
        <v>6.2335151999999915E-2</v>
      </c>
      <c r="CW99">
        <f t="shared" si="7"/>
        <v>3.0835127999999958E-2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1.5435424397500002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245.64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70.33</v>
      </c>
      <c r="J3">
        <v>270.93</v>
      </c>
      <c r="K3">
        <v>100.91</v>
      </c>
      <c r="L3">
        <v>4.88</v>
      </c>
      <c r="M3">
        <v>5.87</v>
      </c>
      <c r="N3" s="135">
        <v>0</v>
      </c>
      <c r="O3" s="135">
        <v>0</v>
      </c>
      <c r="P3" s="135">
        <v>0</v>
      </c>
      <c r="Q3">
        <v>4.21</v>
      </c>
      <c r="R3">
        <v>0</v>
      </c>
      <c r="S3">
        <v>4.63</v>
      </c>
      <c r="T3">
        <v>30.9</v>
      </c>
      <c r="U3">
        <v>10.3</v>
      </c>
      <c r="V3">
        <v>10.29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5.34</v>
      </c>
      <c r="AD3">
        <v>22.72</v>
      </c>
      <c r="AE3">
        <v>22.72</v>
      </c>
      <c r="AF3">
        <v>0.76</v>
      </c>
    </row>
    <row r="4" spans="1:32">
      <c r="A4" t="s">
        <v>46</v>
      </c>
      <c r="B4" s="75">
        <v>245.64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70.33</v>
      </c>
      <c r="J4">
        <v>270.93</v>
      </c>
      <c r="K4">
        <v>100.91</v>
      </c>
      <c r="L4">
        <v>4.88</v>
      </c>
      <c r="M4">
        <v>6.13</v>
      </c>
      <c r="N4" s="135">
        <v>0</v>
      </c>
      <c r="O4" s="135">
        <v>0</v>
      </c>
      <c r="P4" s="135">
        <v>0</v>
      </c>
      <c r="Q4">
        <v>4.21</v>
      </c>
      <c r="R4">
        <v>0</v>
      </c>
      <c r="S4">
        <v>4.63</v>
      </c>
      <c r="T4">
        <v>30.67</v>
      </c>
      <c r="U4">
        <v>10.220000000000001</v>
      </c>
      <c r="V4">
        <v>10.23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5.23</v>
      </c>
      <c r="AD4">
        <v>22.44</v>
      </c>
      <c r="AE4">
        <v>22.44</v>
      </c>
      <c r="AF4">
        <v>0.76</v>
      </c>
    </row>
    <row r="5" spans="1:32">
      <c r="A5" t="s">
        <v>47</v>
      </c>
      <c r="B5" s="75">
        <v>245.64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70.33</v>
      </c>
      <c r="J5">
        <v>270.93</v>
      </c>
      <c r="K5">
        <v>100.91</v>
      </c>
      <c r="L5">
        <v>4.88</v>
      </c>
      <c r="M5">
        <v>4.04</v>
      </c>
      <c r="N5" s="135">
        <v>0</v>
      </c>
      <c r="O5" s="135">
        <v>0</v>
      </c>
      <c r="P5" s="135">
        <v>0</v>
      </c>
      <c r="Q5">
        <v>4.21</v>
      </c>
      <c r="R5">
        <v>0</v>
      </c>
      <c r="S5">
        <v>4.63</v>
      </c>
      <c r="T5">
        <v>30.49</v>
      </c>
      <c r="U5">
        <v>10.16</v>
      </c>
      <c r="V5">
        <v>10.17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5.13</v>
      </c>
      <c r="AD5">
        <v>22.19</v>
      </c>
      <c r="AE5">
        <v>22.19</v>
      </c>
      <c r="AF5">
        <v>0.76</v>
      </c>
    </row>
    <row r="6" spans="1:32">
      <c r="A6" t="s">
        <v>48</v>
      </c>
      <c r="B6" s="75">
        <v>245.64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70.33</v>
      </c>
      <c r="J6">
        <v>270.93</v>
      </c>
      <c r="K6">
        <v>100.91</v>
      </c>
      <c r="L6">
        <v>4.88</v>
      </c>
      <c r="M6">
        <v>4.32</v>
      </c>
      <c r="N6" s="135">
        <v>0</v>
      </c>
      <c r="O6" s="135">
        <v>0</v>
      </c>
      <c r="P6" s="135">
        <v>0</v>
      </c>
      <c r="Q6">
        <v>4.21</v>
      </c>
      <c r="R6">
        <v>0</v>
      </c>
      <c r="S6">
        <v>4.63</v>
      </c>
      <c r="T6">
        <v>29.57</v>
      </c>
      <c r="U6">
        <v>9.85</v>
      </c>
      <c r="V6">
        <v>9.86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4.99</v>
      </c>
      <c r="AD6">
        <v>22.19</v>
      </c>
      <c r="AE6">
        <v>22.19</v>
      </c>
      <c r="AF6">
        <v>0.76</v>
      </c>
    </row>
    <row r="7" spans="1:32">
      <c r="A7" t="s">
        <v>49</v>
      </c>
      <c r="B7" s="75">
        <v>210.38</v>
      </c>
      <c r="C7" s="75">
        <v>62.81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70.33</v>
      </c>
      <c r="J7">
        <v>270.93</v>
      </c>
      <c r="K7">
        <v>72.010000000000005</v>
      </c>
      <c r="L7">
        <v>4.88</v>
      </c>
      <c r="M7">
        <v>4.5</v>
      </c>
      <c r="N7" s="135">
        <v>0</v>
      </c>
      <c r="O7" s="135">
        <v>0</v>
      </c>
      <c r="P7" s="135">
        <v>0</v>
      </c>
      <c r="Q7">
        <v>4.21</v>
      </c>
      <c r="R7">
        <v>0</v>
      </c>
      <c r="S7">
        <v>4.63</v>
      </c>
      <c r="T7">
        <v>29</v>
      </c>
      <c r="U7">
        <v>9.67</v>
      </c>
      <c r="V7">
        <v>9.65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4.8499999999999996</v>
      </c>
      <c r="AD7">
        <v>21.92</v>
      </c>
      <c r="AE7">
        <v>21.92</v>
      </c>
      <c r="AF7">
        <v>0.76</v>
      </c>
    </row>
    <row r="8" spans="1:32">
      <c r="A8" t="s">
        <v>50</v>
      </c>
      <c r="B8" s="75">
        <v>192.83</v>
      </c>
      <c r="C8" s="75">
        <v>56.47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70.33</v>
      </c>
      <c r="J8">
        <v>270.93</v>
      </c>
      <c r="K8">
        <v>52.98</v>
      </c>
      <c r="L8">
        <v>4.88</v>
      </c>
      <c r="M8">
        <v>4.55</v>
      </c>
      <c r="N8" s="135">
        <v>0</v>
      </c>
      <c r="O8" s="135">
        <v>0</v>
      </c>
      <c r="P8" s="135">
        <v>0</v>
      </c>
      <c r="Q8">
        <v>4.21</v>
      </c>
      <c r="R8">
        <v>0</v>
      </c>
      <c r="S8">
        <v>4.63</v>
      </c>
      <c r="T8">
        <v>28.83</v>
      </c>
      <c r="U8">
        <v>9.61</v>
      </c>
      <c r="V8">
        <v>9.61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4.75</v>
      </c>
      <c r="AD8">
        <v>21.56</v>
      </c>
      <c r="AE8">
        <v>21.56</v>
      </c>
      <c r="AF8">
        <v>0.76</v>
      </c>
    </row>
    <row r="9" spans="1:32">
      <c r="A9" t="s">
        <v>51</v>
      </c>
      <c r="B9" s="75">
        <v>192.83</v>
      </c>
      <c r="C9" s="75">
        <v>56.47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70.33</v>
      </c>
      <c r="J9">
        <v>270.93</v>
      </c>
      <c r="K9">
        <v>52.98</v>
      </c>
      <c r="L9">
        <v>4.88</v>
      </c>
      <c r="M9">
        <v>1.69</v>
      </c>
      <c r="N9" s="135">
        <v>0</v>
      </c>
      <c r="O9" s="135">
        <v>0</v>
      </c>
      <c r="P9" s="135">
        <v>0</v>
      </c>
      <c r="Q9">
        <v>4.21</v>
      </c>
      <c r="R9">
        <v>0</v>
      </c>
      <c r="S9">
        <v>4.63</v>
      </c>
      <c r="T9">
        <v>28.75</v>
      </c>
      <c r="U9">
        <v>9.58</v>
      </c>
      <c r="V9">
        <v>9.58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4.6500000000000004</v>
      </c>
      <c r="AD9">
        <v>20.85</v>
      </c>
      <c r="AE9">
        <v>20.85</v>
      </c>
      <c r="AF9">
        <v>0.76</v>
      </c>
    </row>
    <row r="10" spans="1:32">
      <c r="A10" t="s">
        <v>52</v>
      </c>
      <c r="B10" s="75">
        <v>183.2</v>
      </c>
      <c r="C10" s="75">
        <v>56.47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70.33</v>
      </c>
      <c r="J10">
        <v>270.93</v>
      </c>
      <c r="K10">
        <v>52.98</v>
      </c>
      <c r="L10">
        <v>4.88</v>
      </c>
      <c r="M10">
        <v>1.78</v>
      </c>
      <c r="N10" s="135">
        <v>0</v>
      </c>
      <c r="O10" s="135">
        <v>0</v>
      </c>
      <c r="P10" s="135">
        <v>0</v>
      </c>
      <c r="Q10">
        <v>4.21</v>
      </c>
      <c r="R10">
        <v>0</v>
      </c>
      <c r="S10">
        <v>4.63</v>
      </c>
      <c r="T10">
        <v>28.82</v>
      </c>
      <c r="U10">
        <v>9.61</v>
      </c>
      <c r="V10">
        <v>9.59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4.53</v>
      </c>
      <c r="AD10">
        <v>20.170000000000002</v>
      </c>
      <c r="AE10">
        <v>20.170000000000002</v>
      </c>
      <c r="AF10">
        <v>0.76</v>
      </c>
    </row>
    <row r="11" spans="1:32">
      <c r="A11" t="s">
        <v>53</v>
      </c>
      <c r="B11" s="75">
        <v>173.57</v>
      </c>
      <c r="C11" s="75">
        <v>56.47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70.33</v>
      </c>
      <c r="J11">
        <v>270.93</v>
      </c>
      <c r="K11">
        <v>52.98</v>
      </c>
      <c r="L11">
        <v>4.8099999999999996</v>
      </c>
      <c r="M11">
        <v>1.94</v>
      </c>
      <c r="N11" s="135">
        <v>0</v>
      </c>
      <c r="O11" s="135">
        <v>0</v>
      </c>
      <c r="P11" s="135">
        <v>0</v>
      </c>
      <c r="Q11">
        <v>4.21</v>
      </c>
      <c r="R11">
        <v>0</v>
      </c>
      <c r="S11">
        <v>4.63</v>
      </c>
      <c r="T11">
        <v>28.7</v>
      </c>
      <c r="U11">
        <v>9.57</v>
      </c>
      <c r="V11">
        <v>9.56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4.43</v>
      </c>
      <c r="AD11">
        <v>19.64</v>
      </c>
      <c r="AE11">
        <v>19.64</v>
      </c>
      <c r="AF11">
        <v>0.76</v>
      </c>
    </row>
    <row r="12" spans="1:32">
      <c r="A12" t="s">
        <v>54</v>
      </c>
      <c r="B12" s="75">
        <v>163.93</v>
      </c>
      <c r="C12" s="75">
        <v>56.47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70.33</v>
      </c>
      <c r="J12">
        <v>270.93</v>
      </c>
      <c r="K12">
        <v>52.98</v>
      </c>
      <c r="L12">
        <v>4.8099999999999996</v>
      </c>
      <c r="M12">
        <v>2.0499999999999998</v>
      </c>
      <c r="N12" s="135">
        <v>0</v>
      </c>
      <c r="O12" s="135">
        <v>0</v>
      </c>
      <c r="P12" s="135">
        <v>0</v>
      </c>
      <c r="Q12">
        <v>4.21</v>
      </c>
      <c r="R12">
        <v>0</v>
      </c>
      <c r="S12">
        <v>4.63</v>
      </c>
      <c r="T12">
        <v>28.52</v>
      </c>
      <c r="U12">
        <v>9.51</v>
      </c>
      <c r="V12">
        <v>9.5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4.33</v>
      </c>
      <c r="AD12">
        <v>19.04</v>
      </c>
      <c r="AE12">
        <v>19.04</v>
      </c>
      <c r="AF12">
        <v>0.76</v>
      </c>
    </row>
    <row r="13" spans="1:32">
      <c r="A13" t="s">
        <v>55</v>
      </c>
      <c r="B13" s="75">
        <v>163.93</v>
      </c>
      <c r="C13" s="75">
        <v>56.47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70.33</v>
      </c>
      <c r="J13">
        <v>270.93</v>
      </c>
      <c r="K13">
        <v>52.98</v>
      </c>
      <c r="L13">
        <v>4.8099999999999996</v>
      </c>
      <c r="M13">
        <v>2.2400000000000002</v>
      </c>
      <c r="N13" s="135">
        <v>0</v>
      </c>
      <c r="O13" s="135">
        <v>0</v>
      </c>
      <c r="P13" s="135">
        <v>0</v>
      </c>
      <c r="Q13">
        <v>4.21</v>
      </c>
      <c r="R13">
        <v>0</v>
      </c>
      <c r="S13">
        <v>4.63</v>
      </c>
      <c r="T13">
        <v>27.42</v>
      </c>
      <c r="U13">
        <v>9.14</v>
      </c>
      <c r="V13">
        <v>9.15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4.18</v>
      </c>
      <c r="AD13">
        <v>18.399999999999999</v>
      </c>
      <c r="AE13">
        <v>18.399999999999999</v>
      </c>
      <c r="AF13">
        <v>0.76</v>
      </c>
    </row>
    <row r="14" spans="1:32">
      <c r="A14" t="s">
        <v>56</v>
      </c>
      <c r="B14" s="75">
        <v>163.93</v>
      </c>
      <c r="C14" s="75">
        <v>56.47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70.33</v>
      </c>
      <c r="J14">
        <v>270.93</v>
      </c>
      <c r="K14">
        <v>52.98</v>
      </c>
      <c r="L14">
        <v>4.8099999999999996</v>
      </c>
      <c r="M14">
        <v>2.3199999999999998</v>
      </c>
      <c r="N14" s="135">
        <v>0</v>
      </c>
      <c r="O14" s="135">
        <v>0</v>
      </c>
      <c r="P14" s="135">
        <v>0</v>
      </c>
      <c r="Q14">
        <v>4.21</v>
      </c>
      <c r="R14">
        <v>0</v>
      </c>
      <c r="S14">
        <v>4.63</v>
      </c>
      <c r="T14">
        <v>26.93</v>
      </c>
      <c r="U14">
        <v>8.98</v>
      </c>
      <c r="V14">
        <v>8.9700000000000006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4.07</v>
      </c>
      <c r="AD14">
        <v>17.72</v>
      </c>
      <c r="AE14">
        <v>17.72</v>
      </c>
      <c r="AF14">
        <v>0.76</v>
      </c>
    </row>
    <row r="15" spans="1:32">
      <c r="A15" t="s">
        <v>57</v>
      </c>
      <c r="B15" s="75">
        <v>163.93</v>
      </c>
      <c r="C15" s="75">
        <v>56.47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70.33</v>
      </c>
      <c r="J15">
        <v>270.93</v>
      </c>
      <c r="K15">
        <v>52.98</v>
      </c>
      <c r="L15">
        <v>4.8099999999999996</v>
      </c>
      <c r="M15">
        <v>2.39</v>
      </c>
      <c r="N15" s="135">
        <v>0</v>
      </c>
      <c r="O15" s="135">
        <v>0</v>
      </c>
      <c r="P15" s="135">
        <v>0</v>
      </c>
      <c r="Q15">
        <v>4.07</v>
      </c>
      <c r="R15">
        <v>0</v>
      </c>
      <c r="S15">
        <v>4.63</v>
      </c>
      <c r="T15">
        <v>25.78</v>
      </c>
      <c r="U15">
        <v>8.6</v>
      </c>
      <c r="V15">
        <v>8.59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3.93</v>
      </c>
      <c r="AD15">
        <v>17.11</v>
      </c>
      <c r="AE15">
        <v>17.11</v>
      </c>
      <c r="AF15">
        <v>0.76</v>
      </c>
    </row>
    <row r="16" spans="1:32">
      <c r="A16" t="s">
        <v>58</v>
      </c>
      <c r="B16" s="75">
        <v>163.93</v>
      </c>
      <c r="C16" s="75">
        <v>56.47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70.33</v>
      </c>
      <c r="J16">
        <v>270.93</v>
      </c>
      <c r="K16">
        <v>52.98</v>
      </c>
      <c r="L16">
        <v>4.8099999999999996</v>
      </c>
      <c r="M16">
        <v>2.58</v>
      </c>
      <c r="N16" s="135">
        <v>0</v>
      </c>
      <c r="O16" s="135">
        <v>0</v>
      </c>
      <c r="P16" s="135">
        <v>0</v>
      </c>
      <c r="Q16">
        <v>4.07</v>
      </c>
      <c r="R16">
        <v>0</v>
      </c>
      <c r="S16">
        <v>4.63</v>
      </c>
      <c r="T16">
        <v>24.59</v>
      </c>
      <c r="U16">
        <v>8.1999999999999993</v>
      </c>
      <c r="V16">
        <v>8.1999999999999993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3.79</v>
      </c>
      <c r="AD16">
        <v>17.11</v>
      </c>
      <c r="AE16">
        <v>17.11</v>
      </c>
      <c r="AF16">
        <v>0.76</v>
      </c>
    </row>
    <row r="17" spans="1:32">
      <c r="A17" t="s">
        <v>59</v>
      </c>
      <c r="B17" s="75">
        <v>163.93</v>
      </c>
      <c r="C17" s="75">
        <v>56.47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70.33</v>
      </c>
      <c r="J17">
        <v>270.93</v>
      </c>
      <c r="K17">
        <v>52.98</v>
      </c>
      <c r="L17">
        <v>4.8099999999999996</v>
      </c>
      <c r="M17">
        <v>2.65</v>
      </c>
      <c r="N17" s="135">
        <v>0</v>
      </c>
      <c r="O17" s="135">
        <v>0</v>
      </c>
      <c r="P17" s="135">
        <v>0</v>
      </c>
      <c r="Q17">
        <v>4.07</v>
      </c>
      <c r="R17">
        <v>0</v>
      </c>
      <c r="S17">
        <v>4.63</v>
      </c>
      <c r="T17">
        <v>23.1</v>
      </c>
      <c r="U17">
        <v>7.7</v>
      </c>
      <c r="V17">
        <v>7.7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3.98</v>
      </c>
      <c r="AD17">
        <v>16.79</v>
      </c>
      <c r="AE17">
        <v>16.79</v>
      </c>
      <c r="AF17">
        <v>0.76</v>
      </c>
    </row>
    <row r="18" spans="1:32">
      <c r="A18" t="s">
        <v>60</v>
      </c>
      <c r="B18" s="75">
        <v>163.93</v>
      </c>
      <c r="C18" s="75">
        <v>56.47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70.33</v>
      </c>
      <c r="J18">
        <v>270.93</v>
      </c>
      <c r="K18">
        <v>52.98</v>
      </c>
      <c r="L18">
        <v>4.8099999999999996</v>
      </c>
      <c r="M18">
        <v>2.71</v>
      </c>
      <c r="N18" s="135">
        <v>0</v>
      </c>
      <c r="O18" s="135">
        <v>0</v>
      </c>
      <c r="P18" s="135">
        <v>0</v>
      </c>
      <c r="Q18">
        <v>4.07</v>
      </c>
      <c r="R18">
        <v>0</v>
      </c>
      <c r="S18">
        <v>4.63</v>
      </c>
      <c r="T18">
        <v>22.33</v>
      </c>
      <c r="U18">
        <v>7.44</v>
      </c>
      <c r="V18">
        <v>7.46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3.96</v>
      </c>
      <c r="AD18">
        <v>18.559999999999999</v>
      </c>
      <c r="AE18">
        <v>18.559999999999999</v>
      </c>
      <c r="AF18">
        <v>0.76</v>
      </c>
    </row>
    <row r="19" spans="1:32">
      <c r="A19" t="s">
        <v>61</v>
      </c>
      <c r="B19" s="75">
        <v>163.93</v>
      </c>
      <c r="C19" s="75">
        <v>56.47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70.33</v>
      </c>
      <c r="J19">
        <v>270.93</v>
      </c>
      <c r="K19">
        <v>52.98</v>
      </c>
      <c r="L19">
        <v>4.8099999999999996</v>
      </c>
      <c r="M19">
        <v>2.82</v>
      </c>
      <c r="N19" s="135">
        <v>0</v>
      </c>
      <c r="O19" s="135">
        <v>0</v>
      </c>
      <c r="P19" s="135">
        <v>0</v>
      </c>
      <c r="Q19">
        <v>4.07</v>
      </c>
      <c r="R19">
        <v>0</v>
      </c>
      <c r="S19">
        <v>4.63</v>
      </c>
      <c r="T19">
        <v>21.06</v>
      </c>
      <c r="U19">
        <v>7.02</v>
      </c>
      <c r="V19">
        <v>7.01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3.96</v>
      </c>
      <c r="AD19">
        <v>19.23</v>
      </c>
      <c r="AE19">
        <v>19.23</v>
      </c>
      <c r="AF19">
        <v>0.76</v>
      </c>
    </row>
    <row r="20" spans="1:32">
      <c r="A20" t="s">
        <v>62</v>
      </c>
      <c r="B20" s="75">
        <v>163.93</v>
      </c>
      <c r="C20" s="75">
        <v>56.47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70.33</v>
      </c>
      <c r="J20">
        <v>270.93</v>
      </c>
      <c r="K20">
        <v>52.98</v>
      </c>
      <c r="L20">
        <v>4.8099999999999996</v>
      </c>
      <c r="M20">
        <v>2.89</v>
      </c>
      <c r="N20" s="135">
        <v>0</v>
      </c>
      <c r="O20" s="135">
        <v>0</v>
      </c>
      <c r="P20" s="135">
        <v>0</v>
      </c>
      <c r="Q20">
        <v>4.07</v>
      </c>
      <c r="R20">
        <v>0</v>
      </c>
      <c r="S20">
        <v>4.63</v>
      </c>
      <c r="T20">
        <v>19.829999999999998</v>
      </c>
      <c r="U20">
        <v>6.61</v>
      </c>
      <c r="V20">
        <v>6.6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3.96</v>
      </c>
      <c r="AD20">
        <v>19.96</v>
      </c>
      <c r="AE20">
        <v>19.96</v>
      </c>
      <c r="AF20">
        <v>0.76</v>
      </c>
    </row>
    <row r="21" spans="1:32">
      <c r="A21" t="s">
        <v>63</v>
      </c>
      <c r="B21" s="75">
        <v>163.93</v>
      </c>
      <c r="C21" s="75">
        <v>56.47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70.33</v>
      </c>
      <c r="J21">
        <v>270.93</v>
      </c>
      <c r="K21">
        <v>52.98</v>
      </c>
      <c r="L21">
        <v>4.8099999999999996</v>
      </c>
      <c r="M21">
        <v>2.95</v>
      </c>
      <c r="N21" s="135">
        <v>0</v>
      </c>
      <c r="O21" s="135">
        <v>0</v>
      </c>
      <c r="P21" s="135">
        <v>0</v>
      </c>
      <c r="Q21">
        <v>4.07</v>
      </c>
      <c r="R21">
        <v>0</v>
      </c>
      <c r="S21">
        <v>4.63</v>
      </c>
      <c r="T21">
        <v>18.96</v>
      </c>
      <c r="U21">
        <v>6.32</v>
      </c>
      <c r="V21">
        <v>6.32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3.88</v>
      </c>
      <c r="AD21">
        <v>20.69</v>
      </c>
      <c r="AE21">
        <v>20.69</v>
      </c>
      <c r="AF21">
        <v>0.76</v>
      </c>
    </row>
    <row r="22" spans="1:32">
      <c r="A22" t="s">
        <v>64</v>
      </c>
      <c r="B22" s="75">
        <v>163.93</v>
      </c>
      <c r="C22" s="75">
        <v>56.47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70.33</v>
      </c>
      <c r="J22">
        <v>270.93</v>
      </c>
      <c r="K22">
        <v>52.98</v>
      </c>
      <c r="L22">
        <v>4.8099999999999996</v>
      </c>
      <c r="M22">
        <v>3.01</v>
      </c>
      <c r="N22" s="135">
        <v>0</v>
      </c>
      <c r="O22" s="135">
        <v>0</v>
      </c>
      <c r="P22" s="135">
        <v>0</v>
      </c>
      <c r="Q22">
        <v>4.07</v>
      </c>
      <c r="R22">
        <v>0</v>
      </c>
      <c r="S22">
        <v>4.63</v>
      </c>
      <c r="T22">
        <v>18.43</v>
      </c>
      <c r="U22">
        <v>6.14</v>
      </c>
      <c r="V22">
        <v>6.15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3.86</v>
      </c>
      <c r="AD22">
        <v>14.15</v>
      </c>
      <c r="AE22">
        <v>14.15</v>
      </c>
      <c r="AF22">
        <v>0.76</v>
      </c>
    </row>
    <row r="23" spans="1:32">
      <c r="A23" t="s">
        <v>65</v>
      </c>
      <c r="B23" s="75">
        <v>212.1</v>
      </c>
      <c r="C23" s="75">
        <v>80.55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70.33</v>
      </c>
      <c r="J23">
        <v>270.93</v>
      </c>
      <c r="K23">
        <v>81.88</v>
      </c>
      <c r="L23">
        <v>4.7300000000000004</v>
      </c>
      <c r="M23">
        <v>3.11</v>
      </c>
      <c r="N23" s="135">
        <v>0</v>
      </c>
      <c r="O23" s="135">
        <v>0</v>
      </c>
      <c r="P23" s="135">
        <v>0</v>
      </c>
      <c r="Q23">
        <v>4.07</v>
      </c>
      <c r="R23">
        <v>0</v>
      </c>
      <c r="S23">
        <v>4.54</v>
      </c>
      <c r="T23">
        <v>17.75</v>
      </c>
      <c r="U23">
        <v>5.92</v>
      </c>
      <c r="V23">
        <v>5.9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3.84</v>
      </c>
      <c r="AD23">
        <v>14.11</v>
      </c>
      <c r="AE23">
        <v>14.11</v>
      </c>
      <c r="AF23">
        <v>0.76</v>
      </c>
    </row>
    <row r="24" spans="1:32">
      <c r="A24" t="s">
        <v>66</v>
      </c>
      <c r="B24" s="75">
        <v>245.64</v>
      </c>
      <c r="C24" s="75">
        <v>86.89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70.33</v>
      </c>
      <c r="J24">
        <v>270.93</v>
      </c>
      <c r="K24">
        <v>100.91</v>
      </c>
      <c r="L24">
        <v>4.7300000000000004</v>
      </c>
      <c r="M24">
        <v>3.17</v>
      </c>
      <c r="N24" s="135">
        <v>0</v>
      </c>
      <c r="O24" s="135">
        <v>0</v>
      </c>
      <c r="P24" s="135">
        <v>0</v>
      </c>
      <c r="Q24">
        <v>4.07</v>
      </c>
      <c r="R24">
        <v>0</v>
      </c>
      <c r="S24">
        <v>4.54</v>
      </c>
      <c r="T24">
        <v>16.809999999999999</v>
      </c>
      <c r="U24">
        <v>5.6</v>
      </c>
      <c r="V24">
        <v>5.61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3.81</v>
      </c>
      <c r="AD24">
        <v>14.05</v>
      </c>
      <c r="AE24">
        <v>14.05</v>
      </c>
      <c r="AF24">
        <v>0.76</v>
      </c>
    </row>
    <row r="25" spans="1:32">
      <c r="A25" t="s">
        <v>67</v>
      </c>
      <c r="B25" s="75">
        <v>245.64</v>
      </c>
      <c r="C25" s="75">
        <v>86.89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70.33</v>
      </c>
      <c r="J25">
        <v>270.93</v>
      </c>
      <c r="K25">
        <v>100.91</v>
      </c>
      <c r="L25">
        <v>4.7300000000000004</v>
      </c>
      <c r="M25">
        <v>3.25</v>
      </c>
      <c r="N25" s="135">
        <v>0</v>
      </c>
      <c r="O25" s="135">
        <v>0</v>
      </c>
      <c r="P25" s="135">
        <v>0</v>
      </c>
      <c r="Q25">
        <v>4.07</v>
      </c>
      <c r="R25">
        <v>0</v>
      </c>
      <c r="S25">
        <v>4.54</v>
      </c>
      <c r="T25">
        <v>16.059999999999999</v>
      </c>
      <c r="U25">
        <v>5.35</v>
      </c>
      <c r="V25">
        <v>5.35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3.78</v>
      </c>
      <c r="AD25">
        <v>13.98</v>
      </c>
      <c r="AE25">
        <v>13.98</v>
      </c>
      <c r="AF25">
        <v>0.76</v>
      </c>
    </row>
    <row r="26" spans="1:32">
      <c r="A26" t="s">
        <v>68</v>
      </c>
      <c r="B26" s="75">
        <v>245.64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70.33</v>
      </c>
      <c r="J26">
        <v>270.93</v>
      </c>
      <c r="K26">
        <v>100.91</v>
      </c>
      <c r="L26">
        <v>4.7300000000000004</v>
      </c>
      <c r="M26">
        <v>3.4</v>
      </c>
      <c r="N26" s="135">
        <v>0</v>
      </c>
      <c r="O26" s="135">
        <v>0</v>
      </c>
      <c r="P26" s="135">
        <v>0</v>
      </c>
      <c r="Q26">
        <v>4.07</v>
      </c>
      <c r="R26">
        <v>0</v>
      </c>
      <c r="S26">
        <v>4.54</v>
      </c>
      <c r="T26">
        <v>24.33</v>
      </c>
      <c r="U26">
        <v>8.11</v>
      </c>
      <c r="V26">
        <v>8.1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3.76</v>
      </c>
      <c r="AD26">
        <v>13.21</v>
      </c>
      <c r="AE26">
        <v>13.21</v>
      </c>
      <c r="AF26">
        <v>0.76</v>
      </c>
    </row>
    <row r="27" spans="1:32">
      <c r="A27" t="s">
        <v>69</v>
      </c>
      <c r="B27" s="75">
        <v>245.64</v>
      </c>
      <c r="C27" s="75">
        <v>86.89</v>
      </c>
      <c r="D27" s="135">
        <f t="shared" si="0"/>
        <v>20.43</v>
      </c>
      <c r="E27" s="75"/>
      <c r="F27" s="78">
        <v>0</v>
      </c>
      <c r="G27" s="78">
        <v>0</v>
      </c>
      <c r="H27" s="78">
        <v>0</v>
      </c>
      <c r="I27">
        <v>66.17</v>
      </c>
      <c r="J27">
        <v>270.93</v>
      </c>
      <c r="K27">
        <v>100.91</v>
      </c>
      <c r="L27">
        <v>4.7300000000000004</v>
      </c>
      <c r="M27">
        <v>3.5</v>
      </c>
      <c r="N27" s="135">
        <v>2.36</v>
      </c>
      <c r="O27" s="135">
        <v>10.130000000000001</v>
      </c>
      <c r="P27" s="135">
        <v>7.94</v>
      </c>
      <c r="Q27">
        <v>4.07</v>
      </c>
      <c r="R27">
        <v>0</v>
      </c>
      <c r="S27">
        <v>4.54</v>
      </c>
      <c r="T27">
        <v>23.53</v>
      </c>
      <c r="U27">
        <v>7.85</v>
      </c>
      <c r="V27">
        <v>7.84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3.76</v>
      </c>
      <c r="AD27">
        <v>13.18</v>
      </c>
      <c r="AE27">
        <v>13.18</v>
      </c>
      <c r="AF27">
        <v>0.76</v>
      </c>
    </row>
    <row r="28" spans="1:32">
      <c r="A28" t="s">
        <v>70</v>
      </c>
      <c r="B28" s="75">
        <v>245.64</v>
      </c>
      <c r="C28" s="75">
        <v>86.89</v>
      </c>
      <c r="D28" s="135">
        <f t="shared" si="0"/>
        <v>38.83</v>
      </c>
      <c r="E28" s="75"/>
      <c r="F28" s="78">
        <v>0</v>
      </c>
      <c r="G28" s="78">
        <v>0</v>
      </c>
      <c r="H28" s="78">
        <v>0</v>
      </c>
      <c r="I28">
        <v>66.17</v>
      </c>
      <c r="J28">
        <v>270.93</v>
      </c>
      <c r="K28">
        <v>100.91</v>
      </c>
      <c r="L28">
        <v>4.7300000000000004</v>
      </c>
      <c r="M28">
        <v>3.61</v>
      </c>
      <c r="N28" s="135">
        <v>9.61</v>
      </c>
      <c r="O28" s="135">
        <v>15.23</v>
      </c>
      <c r="P28" s="135">
        <v>13.99</v>
      </c>
      <c r="Q28">
        <v>4.07</v>
      </c>
      <c r="R28">
        <v>0.02</v>
      </c>
      <c r="S28">
        <v>4.54</v>
      </c>
      <c r="T28">
        <v>23.14</v>
      </c>
      <c r="U28">
        <v>7.71</v>
      </c>
      <c r="V28">
        <v>7.72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4.41</v>
      </c>
      <c r="AD28">
        <v>13.03</v>
      </c>
      <c r="AE28">
        <v>13.03</v>
      </c>
      <c r="AF28">
        <v>0.76</v>
      </c>
    </row>
    <row r="29" spans="1:32">
      <c r="A29" t="s">
        <v>71</v>
      </c>
      <c r="B29" s="75">
        <v>245.64</v>
      </c>
      <c r="C29" s="75">
        <v>86.89</v>
      </c>
      <c r="D29" s="135">
        <f t="shared" si="0"/>
        <v>65.05</v>
      </c>
      <c r="E29" s="75"/>
      <c r="F29" s="78">
        <v>0.08</v>
      </c>
      <c r="G29" s="78">
        <v>0.08</v>
      </c>
      <c r="H29" s="78">
        <v>0.09</v>
      </c>
      <c r="I29">
        <v>66.17</v>
      </c>
      <c r="J29">
        <v>270.93</v>
      </c>
      <c r="K29">
        <v>100.91</v>
      </c>
      <c r="L29">
        <v>4.7300000000000004</v>
      </c>
      <c r="M29">
        <v>3.78</v>
      </c>
      <c r="N29" s="135">
        <v>19.16</v>
      </c>
      <c r="O29" s="135">
        <v>23.23</v>
      </c>
      <c r="P29" s="135">
        <v>22.66</v>
      </c>
      <c r="Q29">
        <v>4.07</v>
      </c>
      <c r="R29">
        <v>4.78</v>
      </c>
      <c r="S29">
        <v>4.54</v>
      </c>
      <c r="T29">
        <v>22.86</v>
      </c>
      <c r="U29">
        <v>7.62</v>
      </c>
      <c r="V29">
        <v>7.62</v>
      </c>
      <c r="W29">
        <v>0.03</v>
      </c>
      <c r="X29">
        <v>0</v>
      </c>
      <c r="Y29">
        <v>2.59</v>
      </c>
      <c r="Z29">
        <v>0</v>
      </c>
      <c r="AA29">
        <v>2.0699999999999998</v>
      </c>
      <c r="AB29">
        <v>1.04</v>
      </c>
      <c r="AC29">
        <v>4.32</v>
      </c>
      <c r="AD29">
        <v>16.559999999999999</v>
      </c>
      <c r="AE29">
        <v>16.559999999999999</v>
      </c>
      <c r="AF29">
        <v>0.76</v>
      </c>
    </row>
    <row r="30" spans="1:32">
      <c r="A30" t="s">
        <v>72</v>
      </c>
      <c r="B30" s="75">
        <v>245.64</v>
      </c>
      <c r="C30" s="75">
        <v>86.89</v>
      </c>
      <c r="D30" s="135">
        <f t="shared" si="0"/>
        <v>91.1</v>
      </c>
      <c r="E30" s="75"/>
      <c r="F30" s="78">
        <v>0.43</v>
      </c>
      <c r="G30" s="78">
        <v>0.43</v>
      </c>
      <c r="H30" s="78">
        <v>0.44</v>
      </c>
      <c r="I30">
        <v>66.17</v>
      </c>
      <c r="J30">
        <v>270.93</v>
      </c>
      <c r="K30">
        <v>100.91</v>
      </c>
      <c r="L30">
        <v>4.7300000000000004</v>
      </c>
      <c r="M30">
        <v>3.9</v>
      </c>
      <c r="N30" s="135">
        <v>30.37</v>
      </c>
      <c r="O30" s="135">
        <v>30.37</v>
      </c>
      <c r="P30" s="135">
        <v>30.36</v>
      </c>
      <c r="Q30">
        <v>4.07</v>
      </c>
      <c r="R30">
        <v>12.85</v>
      </c>
      <c r="S30">
        <v>4.54</v>
      </c>
      <c r="T30">
        <v>22.53</v>
      </c>
      <c r="U30">
        <v>7.51</v>
      </c>
      <c r="V30">
        <v>7.51</v>
      </c>
      <c r="W30">
        <v>2.62</v>
      </c>
      <c r="X30">
        <v>0.52</v>
      </c>
      <c r="Y30">
        <v>4.01</v>
      </c>
      <c r="Z30">
        <v>0</v>
      </c>
      <c r="AA30">
        <v>4.67</v>
      </c>
      <c r="AB30">
        <v>2.33</v>
      </c>
      <c r="AC30">
        <v>4.1900000000000004</v>
      </c>
      <c r="AD30">
        <v>16.38</v>
      </c>
      <c r="AE30">
        <v>16.38</v>
      </c>
      <c r="AF30">
        <v>0.76</v>
      </c>
    </row>
    <row r="31" spans="1:32">
      <c r="A31" t="s">
        <v>73</v>
      </c>
      <c r="B31" s="75">
        <v>245.64</v>
      </c>
      <c r="C31" s="75">
        <v>86.89</v>
      </c>
      <c r="D31" s="135">
        <f t="shared" si="0"/>
        <v>91.1</v>
      </c>
      <c r="E31" s="75"/>
      <c r="F31" s="78">
        <v>1.1100000000000001</v>
      </c>
      <c r="G31" s="78">
        <v>1.1100000000000001</v>
      </c>
      <c r="H31" s="78">
        <v>1.1399999999999999</v>
      </c>
      <c r="I31">
        <v>70.33</v>
      </c>
      <c r="J31">
        <v>270.93</v>
      </c>
      <c r="K31">
        <v>100.91</v>
      </c>
      <c r="L31">
        <v>4.7300000000000004</v>
      </c>
      <c r="M31">
        <v>4.07</v>
      </c>
      <c r="N31" s="135">
        <v>30.37</v>
      </c>
      <c r="O31" s="135">
        <v>30.37</v>
      </c>
      <c r="P31" s="135">
        <v>30.36</v>
      </c>
      <c r="Q31">
        <v>4.07</v>
      </c>
      <c r="R31">
        <v>22.44</v>
      </c>
      <c r="S31">
        <v>4.54</v>
      </c>
      <c r="T31">
        <v>22.4</v>
      </c>
      <c r="U31">
        <v>7.47</v>
      </c>
      <c r="V31">
        <v>7.45</v>
      </c>
      <c r="W31">
        <v>10.54</v>
      </c>
      <c r="X31">
        <v>2.11</v>
      </c>
      <c r="Y31">
        <v>6.75</v>
      </c>
      <c r="Z31">
        <v>2.87</v>
      </c>
      <c r="AA31">
        <v>11.33</v>
      </c>
      <c r="AB31">
        <v>5.67</v>
      </c>
      <c r="AC31">
        <v>4.0999999999999996</v>
      </c>
      <c r="AD31">
        <v>15.44</v>
      </c>
      <c r="AE31">
        <v>15.44</v>
      </c>
      <c r="AF31">
        <v>0.76</v>
      </c>
    </row>
    <row r="32" spans="1:32">
      <c r="A32" t="s">
        <v>74</v>
      </c>
      <c r="B32" s="75">
        <v>245.64</v>
      </c>
      <c r="C32" s="75">
        <v>86.89</v>
      </c>
      <c r="D32" s="135">
        <f t="shared" si="0"/>
        <v>91.1</v>
      </c>
      <c r="E32" s="75"/>
      <c r="F32" s="78">
        <v>1.97</v>
      </c>
      <c r="G32" s="78">
        <v>1.97</v>
      </c>
      <c r="H32" s="78">
        <v>2.02</v>
      </c>
      <c r="I32">
        <v>70.33</v>
      </c>
      <c r="J32">
        <v>270.93</v>
      </c>
      <c r="K32">
        <v>100.91</v>
      </c>
      <c r="L32">
        <v>4.7300000000000004</v>
      </c>
      <c r="M32">
        <v>1.8</v>
      </c>
      <c r="N32" s="135">
        <v>30.37</v>
      </c>
      <c r="O32" s="135">
        <v>30.37</v>
      </c>
      <c r="P32" s="135">
        <v>30.36</v>
      </c>
      <c r="Q32">
        <v>4.07</v>
      </c>
      <c r="R32">
        <v>32.08</v>
      </c>
      <c r="S32">
        <v>4.54</v>
      </c>
      <c r="T32">
        <v>17.23</v>
      </c>
      <c r="U32">
        <v>5.74</v>
      </c>
      <c r="V32">
        <v>5.75</v>
      </c>
      <c r="W32">
        <v>23.88</v>
      </c>
      <c r="X32">
        <v>4.78</v>
      </c>
      <c r="Y32">
        <v>10.26</v>
      </c>
      <c r="Z32">
        <v>6.31</v>
      </c>
      <c r="AA32">
        <v>19.329999999999998</v>
      </c>
      <c r="AB32">
        <v>9.67</v>
      </c>
      <c r="AC32">
        <v>4</v>
      </c>
      <c r="AD32">
        <v>13.25</v>
      </c>
      <c r="AE32">
        <v>13.25</v>
      </c>
      <c r="AF32">
        <v>0.76</v>
      </c>
    </row>
    <row r="33" spans="1:32">
      <c r="A33" t="s">
        <v>75</v>
      </c>
      <c r="B33" s="75">
        <v>245.64</v>
      </c>
      <c r="C33" s="75">
        <v>86.89</v>
      </c>
      <c r="D33" s="135">
        <f t="shared" si="0"/>
        <v>91.1</v>
      </c>
      <c r="E33" s="75"/>
      <c r="F33" s="78">
        <v>3.07</v>
      </c>
      <c r="G33" s="78">
        <v>3.07</v>
      </c>
      <c r="H33" s="78">
        <v>3.15</v>
      </c>
      <c r="I33">
        <v>66.17</v>
      </c>
      <c r="J33">
        <v>270.93</v>
      </c>
      <c r="K33">
        <v>100.91</v>
      </c>
      <c r="L33">
        <v>4.7300000000000004</v>
      </c>
      <c r="M33">
        <v>1.93</v>
      </c>
      <c r="N33" s="135">
        <v>30.37</v>
      </c>
      <c r="O33" s="135">
        <v>30.37</v>
      </c>
      <c r="P33" s="135">
        <v>30.36</v>
      </c>
      <c r="Q33">
        <v>4.07</v>
      </c>
      <c r="R33">
        <v>40.89</v>
      </c>
      <c r="S33">
        <v>4.54</v>
      </c>
      <c r="T33">
        <v>16.329999999999998</v>
      </c>
      <c r="U33">
        <v>5.44</v>
      </c>
      <c r="V33">
        <v>5.45</v>
      </c>
      <c r="W33">
        <v>42.04</v>
      </c>
      <c r="X33">
        <v>8.41</v>
      </c>
      <c r="Y33">
        <v>14.08</v>
      </c>
      <c r="Z33">
        <v>10.18</v>
      </c>
      <c r="AA33">
        <v>26</v>
      </c>
      <c r="AB33">
        <v>13</v>
      </c>
      <c r="AC33">
        <v>3.85</v>
      </c>
      <c r="AD33">
        <v>12.66</v>
      </c>
      <c r="AE33">
        <v>12.66</v>
      </c>
      <c r="AF33">
        <v>0.76</v>
      </c>
    </row>
    <row r="34" spans="1:32">
      <c r="A34" t="s">
        <v>76</v>
      </c>
      <c r="B34" s="75">
        <v>245.64</v>
      </c>
      <c r="C34" s="75">
        <v>86.89</v>
      </c>
      <c r="D34" s="135">
        <f t="shared" si="0"/>
        <v>91.1</v>
      </c>
      <c r="E34" s="75"/>
      <c r="F34" s="78">
        <v>4.38</v>
      </c>
      <c r="G34" s="78">
        <v>4.38</v>
      </c>
      <c r="H34" s="78">
        <v>4.4800000000000004</v>
      </c>
      <c r="I34">
        <v>66.17</v>
      </c>
      <c r="J34">
        <v>270.93</v>
      </c>
      <c r="K34">
        <v>100.91</v>
      </c>
      <c r="L34">
        <v>4.7300000000000004</v>
      </c>
      <c r="M34">
        <v>2.1</v>
      </c>
      <c r="N34" s="135">
        <v>30.37</v>
      </c>
      <c r="O34" s="135">
        <v>30.37</v>
      </c>
      <c r="P34" s="135">
        <v>30.36</v>
      </c>
      <c r="Q34">
        <v>4.07</v>
      </c>
      <c r="R34">
        <v>50.08</v>
      </c>
      <c r="S34">
        <v>4.54</v>
      </c>
      <c r="T34">
        <v>15.43</v>
      </c>
      <c r="U34">
        <v>5.14</v>
      </c>
      <c r="V34">
        <v>5.15</v>
      </c>
      <c r="W34">
        <v>62.65</v>
      </c>
      <c r="X34">
        <v>12.53</v>
      </c>
      <c r="Y34">
        <v>18.350000000000001</v>
      </c>
      <c r="Z34">
        <v>13.5</v>
      </c>
      <c r="AA34">
        <v>36</v>
      </c>
      <c r="AB34">
        <v>18</v>
      </c>
      <c r="AC34">
        <v>3.73</v>
      </c>
      <c r="AD34">
        <v>11.74</v>
      </c>
      <c r="AE34">
        <v>11.74</v>
      </c>
      <c r="AF34">
        <v>0.76</v>
      </c>
    </row>
    <row r="35" spans="1:32">
      <c r="A35" t="s">
        <v>77</v>
      </c>
      <c r="B35" s="75">
        <v>245.64</v>
      </c>
      <c r="C35" s="75">
        <v>86.89</v>
      </c>
      <c r="D35" s="135">
        <f t="shared" si="0"/>
        <v>91.6</v>
      </c>
      <c r="E35" s="75"/>
      <c r="F35" s="78">
        <v>5.2</v>
      </c>
      <c r="G35" s="78">
        <v>5.2</v>
      </c>
      <c r="H35" s="78">
        <v>5.33</v>
      </c>
      <c r="I35">
        <v>66.17</v>
      </c>
      <c r="J35">
        <v>270.93</v>
      </c>
      <c r="K35">
        <v>100.91</v>
      </c>
      <c r="L35">
        <v>4.7300000000000004</v>
      </c>
      <c r="M35">
        <v>2.2400000000000002</v>
      </c>
      <c r="N35" s="135">
        <v>30.53</v>
      </c>
      <c r="O35" s="135">
        <v>30.53</v>
      </c>
      <c r="P35" s="135">
        <v>30.54</v>
      </c>
      <c r="Q35">
        <v>3.91</v>
      </c>
      <c r="R35">
        <v>59.34</v>
      </c>
      <c r="S35">
        <v>4.54</v>
      </c>
      <c r="T35">
        <v>14.53</v>
      </c>
      <c r="U35">
        <v>4.84</v>
      </c>
      <c r="V35">
        <v>4.8499999999999996</v>
      </c>
      <c r="W35">
        <v>84.33</v>
      </c>
      <c r="X35">
        <v>16.86</v>
      </c>
      <c r="Y35">
        <v>26.28</v>
      </c>
      <c r="Z35">
        <v>17.38</v>
      </c>
      <c r="AA35">
        <v>42</v>
      </c>
      <c r="AB35">
        <v>21</v>
      </c>
      <c r="AC35">
        <v>3.65</v>
      </c>
      <c r="AD35">
        <v>10.82</v>
      </c>
      <c r="AE35">
        <v>10.82</v>
      </c>
      <c r="AF35">
        <v>0.8</v>
      </c>
    </row>
    <row r="36" spans="1:32">
      <c r="A36" t="s">
        <v>78</v>
      </c>
      <c r="B36" s="75">
        <v>245.64</v>
      </c>
      <c r="C36" s="75">
        <v>86.89</v>
      </c>
      <c r="D36" s="135">
        <f t="shared" si="0"/>
        <v>91.6</v>
      </c>
      <c r="E36" s="75"/>
      <c r="F36" s="78">
        <v>7.08</v>
      </c>
      <c r="G36" s="78">
        <v>7.08</v>
      </c>
      <c r="H36" s="78">
        <v>7.25</v>
      </c>
      <c r="I36">
        <v>66.17</v>
      </c>
      <c r="J36">
        <v>270.93</v>
      </c>
      <c r="K36">
        <v>100.91</v>
      </c>
      <c r="L36">
        <v>4.7300000000000004</v>
      </c>
      <c r="M36">
        <v>2.42</v>
      </c>
      <c r="N36" s="135">
        <v>30.53</v>
      </c>
      <c r="O36" s="135">
        <v>30.53</v>
      </c>
      <c r="P36" s="135">
        <v>30.54</v>
      </c>
      <c r="Q36">
        <v>3.91</v>
      </c>
      <c r="R36">
        <v>68.709999999999994</v>
      </c>
      <c r="S36">
        <v>4.54</v>
      </c>
      <c r="T36">
        <v>13.63</v>
      </c>
      <c r="U36">
        <v>4.54</v>
      </c>
      <c r="V36">
        <v>4.55</v>
      </c>
      <c r="W36">
        <v>105.96</v>
      </c>
      <c r="X36">
        <v>21.19</v>
      </c>
      <c r="Y36">
        <v>30.95</v>
      </c>
      <c r="Z36">
        <v>20.77</v>
      </c>
      <c r="AA36">
        <v>48.67</v>
      </c>
      <c r="AB36">
        <v>24.33</v>
      </c>
      <c r="AC36">
        <v>3.59</v>
      </c>
      <c r="AD36">
        <v>10.29</v>
      </c>
      <c r="AE36">
        <v>10.29</v>
      </c>
      <c r="AF36">
        <v>0.8</v>
      </c>
    </row>
    <row r="37" spans="1:32">
      <c r="A37" t="s">
        <v>79</v>
      </c>
      <c r="B37" s="75">
        <v>245.64</v>
      </c>
      <c r="C37" s="75">
        <v>62.81</v>
      </c>
      <c r="D37" s="135">
        <f t="shared" si="0"/>
        <v>91.6</v>
      </c>
      <c r="E37" s="75"/>
      <c r="F37" s="78">
        <v>8.3699999999999992</v>
      </c>
      <c r="G37" s="78">
        <v>8.3699999999999992</v>
      </c>
      <c r="H37" s="78">
        <v>8.58</v>
      </c>
      <c r="I37">
        <v>66.17</v>
      </c>
      <c r="J37">
        <v>270.93</v>
      </c>
      <c r="K37">
        <v>72.010000000000005</v>
      </c>
      <c r="L37">
        <v>4.7300000000000004</v>
      </c>
      <c r="M37">
        <v>2.66</v>
      </c>
      <c r="N37" s="135">
        <v>30.53</v>
      </c>
      <c r="O37" s="135">
        <v>30.53</v>
      </c>
      <c r="P37" s="135">
        <v>30.54</v>
      </c>
      <c r="Q37">
        <v>3.91</v>
      </c>
      <c r="R37">
        <v>77.430000000000007</v>
      </c>
      <c r="S37">
        <v>4.54</v>
      </c>
      <c r="T37">
        <v>12.73</v>
      </c>
      <c r="U37">
        <v>4.24</v>
      </c>
      <c r="V37">
        <v>4.25</v>
      </c>
      <c r="W37">
        <v>127.17</v>
      </c>
      <c r="X37">
        <v>25.43</v>
      </c>
      <c r="Y37">
        <v>36.33</v>
      </c>
      <c r="Z37">
        <v>23.86</v>
      </c>
      <c r="AA37">
        <v>55.34</v>
      </c>
      <c r="AB37">
        <v>27.66</v>
      </c>
      <c r="AC37">
        <v>3.51</v>
      </c>
      <c r="AD37">
        <v>9.9700000000000006</v>
      </c>
      <c r="AE37">
        <v>9.9700000000000006</v>
      </c>
      <c r="AF37">
        <v>0.8</v>
      </c>
    </row>
    <row r="38" spans="1:32">
      <c r="A38" t="s">
        <v>80</v>
      </c>
      <c r="B38" s="75">
        <v>245.64</v>
      </c>
      <c r="C38" s="75">
        <v>56.47</v>
      </c>
      <c r="D38" s="135">
        <f t="shared" si="0"/>
        <v>91.6</v>
      </c>
      <c r="E38" s="75"/>
      <c r="F38" s="78">
        <v>9.64</v>
      </c>
      <c r="G38" s="78">
        <v>9.64</v>
      </c>
      <c r="H38" s="78">
        <v>9.8800000000000008</v>
      </c>
      <c r="I38">
        <v>70.33</v>
      </c>
      <c r="J38">
        <v>270.93</v>
      </c>
      <c r="K38">
        <v>52.98</v>
      </c>
      <c r="L38">
        <v>4.7300000000000004</v>
      </c>
      <c r="M38">
        <v>2.97</v>
      </c>
      <c r="N38" s="135">
        <v>30.53</v>
      </c>
      <c r="O38" s="135">
        <v>30.53</v>
      </c>
      <c r="P38" s="135">
        <v>30.54</v>
      </c>
      <c r="Q38">
        <v>3.91</v>
      </c>
      <c r="R38">
        <v>85.97</v>
      </c>
      <c r="S38">
        <v>4.54</v>
      </c>
      <c r="T38">
        <v>11.83</v>
      </c>
      <c r="U38">
        <v>3.94</v>
      </c>
      <c r="V38">
        <v>3.95</v>
      </c>
      <c r="W38">
        <v>147.18</v>
      </c>
      <c r="X38">
        <v>29.43</v>
      </c>
      <c r="Y38">
        <v>45.28</v>
      </c>
      <c r="Z38">
        <v>26.51</v>
      </c>
      <c r="AA38">
        <v>58.67</v>
      </c>
      <c r="AB38">
        <v>29.33</v>
      </c>
      <c r="AC38">
        <v>3.45</v>
      </c>
      <c r="AD38">
        <v>9.0500000000000007</v>
      </c>
      <c r="AE38">
        <v>9.0500000000000007</v>
      </c>
      <c r="AF38">
        <v>0.8</v>
      </c>
    </row>
    <row r="39" spans="1:32">
      <c r="A39" t="s">
        <v>81</v>
      </c>
      <c r="B39" s="75">
        <v>199.2</v>
      </c>
      <c r="C39" s="75">
        <v>56.47</v>
      </c>
      <c r="D39" s="135">
        <f t="shared" si="0"/>
        <v>91.6</v>
      </c>
      <c r="E39" s="75"/>
      <c r="F39" s="78">
        <v>10.95</v>
      </c>
      <c r="G39" s="78">
        <v>10.95</v>
      </c>
      <c r="H39" s="78">
        <v>11.22</v>
      </c>
      <c r="I39">
        <v>70.33</v>
      </c>
      <c r="J39">
        <v>270.93</v>
      </c>
      <c r="K39">
        <v>52.98</v>
      </c>
      <c r="L39">
        <v>4.6500000000000004</v>
      </c>
      <c r="M39">
        <v>3.13</v>
      </c>
      <c r="N39" s="135">
        <v>30.53</v>
      </c>
      <c r="O39" s="135">
        <v>30.53</v>
      </c>
      <c r="P39" s="135">
        <v>30.54</v>
      </c>
      <c r="Q39">
        <v>3.91</v>
      </c>
      <c r="R39">
        <v>85.46</v>
      </c>
      <c r="S39">
        <v>4.54</v>
      </c>
      <c r="T39">
        <v>10.93</v>
      </c>
      <c r="U39">
        <v>3.64</v>
      </c>
      <c r="V39">
        <v>3.65</v>
      </c>
      <c r="W39">
        <v>165.89</v>
      </c>
      <c r="X39">
        <v>33.18</v>
      </c>
      <c r="Y39">
        <v>49.12</v>
      </c>
      <c r="Z39">
        <v>29.76</v>
      </c>
      <c r="AA39">
        <v>64</v>
      </c>
      <c r="AB39">
        <v>32</v>
      </c>
      <c r="AC39">
        <v>1.59</v>
      </c>
      <c r="AD39">
        <v>8.1199999999999992</v>
      </c>
      <c r="AE39">
        <v>8.1199999999999992</v>
      </c>
      <c r="AF39">
        <v>0.8</v>
      </c>
    </row>
    <row r="40" spans="1:32">
      <c r="A40" t="s">
        <v>82</v>
      </c>
      <c r="B40" s="75">
        <v>245.64</v>
      </c>
      <c r="C40" s="75">
        <v>56.47</v>
      </c>
      <c r="D40" s="135">
        <f t="shared" si="0"/>
        <v>91.6</v>
      </c>
      <c r="E40" s="75"/>
      <c r="F40" s="78">
        <v>12.07</v>
      </c>
      <c r="G40" s="78">
        <v>12.07</v>
      </c>
      <c r="H40" s="78">
        <v>12.37</v>
      </c>
      <c r="I40">
        <v>70.33</v>
      </c>
      <c r="J40">
        <v>270.93</v>
      </c>
      <c r="K40">
        <v>52.98</v>
      </c>
      <c r="L40">
        <v>4.6500000000000004</v>
      </c>
      <c r="M40">
        <v>1.62</v>
      </c>
      <c r="N40" s="135">
        <v>30.53</v>
      </c>
      <c r="O40" s="135">
        <v>30.53</v>
      </c>
      <c r="P40" s="135">
        <v>30.54</v>
      </c>
      <c r="Q40">
        <v>3.91</v>
      </c>
      <c r="R40">
        <v>93.82</v>
      </c>
      <c r="S40">
        <v>4.54</v>
      </c>
      <c r="T40">
        <v>6.49</v>
      </c>
      <c r="U40">
        <v>2.16</v>
      </c>
      <c r="V40">
        <v>2.1800000000000002</v>
      </c>
      <c r="W40">
        <v>183.39</v>
      </c>
      <c r="X40">
        <v>36.68</v>
      </c>
      <c r="Y40">
        <v>54.41</v>
      </c>
      <c r="Z40">
        <v>32.24</v>
      </c>
      <c r="AA40">
        <v>70</v>
      </c>
      <c r="AB40">
        <v>35</v>
      </c>
      <c r="AC40">
        <v>1.48</v>
      </c>
      <c r="AD40">
        <v>5.62</v>
      </c>
      <c r="AE40">
        <v>5.62</v>
      </c>
      <c r="AF40">
        <v>0.8</v>
      </c>
    </row>
    <row r="41" spans="1:32">
      <c r="A41" t="s">
        <v>83</v>
      </c>
      <c r="B41" s="75">
        <v>245.64</v>
      </c>
      <c r="C41" s="75">
        <v>74.45</v>
      </c>
      <c r="D41" s="135">
        <f t="shared" si="0"/>
        <v>91.6</v>
      </c>
      <c r="E41" s="75"/>
      <c r="F41" s="78">
        <v>13.12</v>
      </c>
      <c r="G41" s="78">
        <v>13.12</v>
      </c>
      <c r="H41" s="78">
        <v>13.45</v>
      </c>
      <c r="I41">
        <v>70.33</v>
      </c>
      <c r="J41">
        <v>270.93</v>
      </c>
      <c r="K41">
        <v>52.98</v>
      </c>
      <c r="L41">
        <v>4.6500000000000004</v>
      </c>
      <c r="M41">
        <v>1.63</v>
      </c>
      <c r="N41" s="135">
        <v>30.53</v>
      </c>
      <c r="O41" s="135">
        <v>30.53</v>
      </c>
      <c r="P41" s="135">
        <v>30.54</v>
      </c>
      <c r="Q41">
        <v>3.91</v>
      </c>
      <c r="R41">
        <v>101.71</v>
      </c>
      <c r="S41">
        <v>4.54</v>
      </c>
      <c r="T41">
        <v>5.94</v>
      </c>
      <c r="U41">
        <v>1.98</v>
      </c>
      <c r="V41">
        <v>1.98</v>
      </c>
      <c r="W41">
        <v>199.58</v>
      </c>
      <c r="X41">
        <v>39.92</v>
      </c>
      <c r="Y41">
        <v>59</v>
      </c>
      <c r="Z41">
        <v>34.51</v>
      </c>
      <c r="AA41">
        <v>75.34</v>
      </c>
      <c r="AB41">
        <v>37.659999999999997</v>
      </c>
      <c r="AC41">
        <v>1.37</v>
      </c>
      <c r="AD41">
        <v>5.21</v>
      </c>
      <c r="AE41">
        <v>5.21</v>
      </c>
      <c r="AF41">
        <v>0.8</v>
      </c>
    </row>
    <row r="42" spans="1:32">
      <c r="A42" t="s">
        <v>84</v>
      </c>
      <c r="B42" s="75">
        <v>245.64</v>
      </c>
      <c r="C42" s="75">
        <v>74.45</v>
      </c>
      <c r="D42" s="135">
        <f t="shared" si="0"/>
        <v>91.6</v>
      </c>
      <c r="E42" s="75"/>
      <c r="F42" s="78">
        <v>14</v>
      </c>
      <c r="G42" s="78">
        <v>14</v>
      </c>
      <c r="H42" s="78">
        <v>14.34</v>
      </c>
      <c r="I42">
        <v>70.33</v>
      </c>
      <c r="J42">
        <v>270.93</v>
      </c>
      <c r="K42">
        <v>52.98</v>
      </c>
      <c r="L42">
        <v>4.6500000000000004</v>
      </c>
      <c r="M42">
        <v>1.72</v>
      </c>
      <c r="N42" s="135">
        <v>30.53</v>
      </c>
      <c r="O42" s="135">
        <v>30.53</v>
      </c>
      <c r="P42" s="135">
        <v>30.54</v>
      </c>
      <c r="Q42">
        <v>3.91</v>
      </c>
      <c r="R42">
        <v>109.09</v>
      </c>
      <c r="S42">
        <v>4.54</v>
      </c>
      <c r="T42">
        <v>5.28</v>
      </c>
      <c r="U42">
        <v>1.76</v>
      </c>
      <c r="V42">
        <v>1.77</v>
      </c>
      <c r="W42">
        <v>214.13</v>
      </c>
      <c r="X42">
        <v>42.83</v>
      </c>
      <c r="Y42">
        <v>63.17</v>
      </c>
      <c r="Z42">
        <v>36.46</v>
      </c>
      <c r="AA42">
        <v>81.34</v>
      </c>
      <c r="AB42">
        <v>40.659999999999997</v>
      </c>
      <c r="AC42">
        <v>1.29</v>
      </c>
      <c r="AD42">
        <v>4.91</v>
      </c>
      <c r="AE42">
        <v>4.91</v>
      </c>
      <c r="AF42">
        <v>0.8</v>
      </c>
    </row>
    <row r="43" spans="1:32">
      <c r="A43" t="s">
        <v>85</v>
      </c>
      <c r="B43" s="75">
        <v>245.64</v>
      </c>
      <c r="C43" s="75">
        <v>74.45</v>
      </c>
      <c r="D43" s="135">
        <f t="shared" si="0"/>
        <v>91.6</v>
      </c>
      <c r="E43" s="75"/>
      <c r="F43" s="78">
        <v>14.83</v>
      </c>
      <c r="G43" s="78">
        <v>14.83</v>
      </c>
      <c r="H43" s="78">
        <v>15.2</v>
      </c>
      <c r="I43">
        <v>70.33</v>
      </c>
      <c r="J43">
        <v>270.93</v>
      </c>
      <c r="K43">
        <v>52.98</v>
      </c>
      <c r="L43">
        <v>4.6500000000000004</v>
      </c>
      <c r="M43">
        <v>1.92</v>
      </c>
      <c r="N43" s="135">
        <v>30.53</v>
      </c>
      <c r="O43" s="135">
        <v>30.53</v>
      </c>
      <c r="P43" s="135">
        <v>30.54</v>
      </c>
      <c r="Q43">
        <v>3.91</v>
      </c>
      <c r="R43">
        <v>115.81</v>
      </c>
      <c r="S43">
        <v>4.54</v>
      </c>
      <c r="T43">
        <v>5.14</v>
      </c>
      <c r="U43">
        <v>1.71</v>
      </c>
      <c r="V43">
        <v>1.72</v>
      </c>
      <c r="W43">
        <v>227.4</v>
      </c>
      <c r="X43">
        <v>45.48</v>
      </c>
      <c r="Y43">
        <v>68.64</v>
      </c>
      <c r="Z43">
        <v>38.450000000000003</v>
      </c>
      <c r="AA43">
        <v>86</v>
      </c>
      <c r="AB43">
        <v>43</v>
      </c>
      <c r="AC43">
        <v>1.22</v>
      </c>
      <c r="AD43">
        <v>4.5</v>
      </c>
      <c r="AE43">
        <v>4.5</v>
      </c>
      <c r="AF43">
        <v>0.8</v>
      </c>
    </row>
    <row r="44" spans="1:32">
      <c r="A44" t="s">
        <v>86</v>
      </c>
      <c r="B44" s="75">
        <v>245.64</v>
      </c>
      <c r="C44" s="75">
        <v>74.45</v>
      </c>
      <c r="D44" s="135">
        <f t="shared" si="0"/>
        <v>91.6</v>
      </c>
      <c r="E44" s="75"/>
      <c r="F44" s="78">
        <v>15.61</v>
      </c>
      <c r="G44" s="78">
        <v>15.61</v>
      </c>
      <c r="H44" s="78">
        <v>16.010000000000002</v>
      </c>
      <c r="I44">
        <v>70.33</v>
      </c>
      <c r="J44">
        <v>270.93</v>
      </c>
      <c r="K44">
        <v>52.98</v>
      </c>
      <c r="L44">
        <v>4.6500000000000004</v>
      </c>
      <c r="M44">
        <v>2</v>
      </c>
      <c r="N44" s="135">
        <v>30.53</v>
      </c>
      <c r="O44" s="135">
        <v>30.53</v>
      </c>
      <c r="P44" s="135">
        <v>30.54</v>
      </c>
      <c r="Q44">
        <v>3.91</v>
      </c>
      <c r="R44">
        <v>121.42</v>
      </c>
      <c r="S44">
        <v>4.54</v>
      </c>
      <c r="T44">
        <v>5.24</v>
      </c>
      <c r="U44">
        <v>1.75</v>
      </c>
      <c r="V44">
        <v>1.73</v>
      </c>
      <c r="W44">
        <v>239.01</v>
      </c>
      <c r="X44">
        <v>47.8</v>
      </c>
      <c r="Y44">
        <v>74.53</v>
      </c>
      <c r="Z44">
        <v>40.22</v>
      </c>
      <c r="AA44">
        <v>85.34</v>
      </c>
      <c r="AB44">
        <v>42.66</v>
      </c>
      <c r="AC44">
        <v>1.1399999999999999</v>
      </c>
      <c r="AD44">
        <v>4.12</v>
      </c>
      <c r="AE44">
        <v>4.12</v>
      </c>
      <c r="AF44">
        <v>0.8</v>
      </c>
    </row>
    <row r="45" spans="1:32">
      <c r="A45" t="s">
        <v>87</v>
      </c>
      <c r="B45" s="75">
        <v>245.64</v>
      </c>
      <c r="C45" s="75">
        <v>74.45</v>
      </c>
      <c r="D45" s="135">
        <f t="shared" si="0"/>
        <v>91.6</v>
      </c>
      <c r="E45" s="75"/>
      <c r="F45" s="78">
        <v>16.2</v>
      </c>
      <c r="G45" s="78">
        <v>16.2</v>
      </c>
      <c r="H45" s="78">
        <v>16.600000000000001</v>
      </c>
      <c r="I45">
        <v>70.33</v>
      </c>
      <c r="J45">
        <v>270.93</v>
      </c>
      <c r="K45">
        <v>52.98</v>
      </c>
      <c r="L45">
        <v>4.6500000000000004</v>
      </c>
      <c r="M45">
        <v>1.97</v>
      </c>
      <c r="N45" s="135">
        <v>30.53</v>
      </c>
      <c r="O45" s="135">
        <v>30.53</v>
      </c>
      <c r="P45" s="135">
        <v>30.54</v>
      </c>
      <c r="Q45">
        <v>3.91</v>
      </c>
      <c r="R45">
        <v>128.19</v>
      </c>
      <c r="S45">
        <v>4.54</v>
      </c>
      <c r="T45">
        <v>5.14</v>
      </c>
      <c r="U45">
        <v>1.71</v>
      </c>
      <c r="V45">
        <v>1.73</v>
      </c>
      <c r="W45">
        <v>248.28</v>
      </c>
      <c r="X45">
        <v>49.65</v>
      </c>
      <c r="Y45">
        <v>79.14</v>
      </c>
      <c r="Z45">
        <v>41.85</v>
      </c>
      <c r="AA45">
        <v>85.34</v>
      </c>
      <c r="AB45">
        <v>42.66</v>
      </c>
      <c r="AC45">
        <v>1.05</v>
      </c>
      <c r="AD45">
        <v>3.73</v>
      </c>
      <c r="AE45">
        <v>3.73</v>
      </c>
      <c r="AF45">
        <v>0.8</v>
      </c>
    </row>
    <row r="46" spans="1:32">
      <c r="A46" t="s">
        <v>88</v>
      </c>
      <c r="B46" s="75">
        <v>245.64</v>
      </c>
      <c r="C46" s="75">
        <v>74.45</v>
      </c>
      <c r="D46" s="135">
        <f t="shared" si="0"/>
        <v>91.6</v>
      </c>
      <c r="E46" s="75"/>
      <c r="F46" s="78">
        <v>16.59</v>
      </c>
      <c r="G46" s="78">
        <v>16.59</v>
      </c>
      <c r="H46" s="78">
        <v>17.010000000000002</v>
      </c>
      <c r="I46">
        <v>70.33</v>
      </c>
      <c r="J46">
        <v>270.93</v>
      </c>
      <c r="K46">
        <v>52.98</v>
      </c>
      <c r="L46">
        <v>4.6500000000000004</v>
      </c>
      <c r="M46">
        <v>1.94</v>
      </c>
      <c r="N46" s="135">
        <v>30.53</v>
      </c>
      <c r="O46" s="135">
        <v>30.53</v>
      </c>
      <c r="P46" s="135">
        <v>30.54</v>
      </c>
      <c r="Q46">
        <v>3.91</v>
      </c>
      <c r="R46">
        <v>131.62</v>
      </c>
      <c r="S46">
        <v>4.54</v>
      </c>
      <c r="T46">
        <v>5.0999999999999996</v>
      </c>
      <c r="U46">
        <v>1.7</v>
      </c>
      <c r="V46">
        <v>1.7</v>
      </c>
      <c r="W46">
        <v>249.99</v>
      </c>
      <c r="X46">
        <v>50</v>
      </c>
      <c r="Y46">
        <v>81.349999999999994</v>
      </c>
      <c r="Z46">
        <v>43.31</v>
      </c>
      <c r="AA46">
        <v>84.67</v>
      </c>
      <c r="AB46">
        <v>42.33</v>
      </c>
      <c r="AC46">
        <v>0.73</v>
      </c>
      <c r="AD46">
        <v>3.29</v>
      </c>
      <c r="AE46">
        <v>3.29</v>
      </c>
      <c r="AF46">
        <v>0.8</v>
      </c>
    </row>
    <row r="47" spans="1:32">
      <c r="A47" t="s">
        <v>89</v>
      </c>
      <c r="B47" s="75">
        <v>245.64</v>
      </c>
      <c r="C47" s="75">
        <v>74.45</v>
      </c>
      <c r="D47" s="135">
        <f t="shared" si="0"/>
        <v>91.6</v>
      </c>
      <c r="E47" s="75"/>
      <c r="F47" s="78">
        <v>17.09</v>
      </c>
      <c r="G47" s="78">
        <v>17.09</v>
      </c>
      <c r="H47" s="78">
        <v>17.32</v>
      </c>
      <c r="I47">
        <v>70.33</v>
      </c>
      <c r="J47">
        <v>270.93</v>
      </c>
      <c r="K47">
        <v>52.98</v>
      </c>
      <c r="L47">
        <v>4.8099999999999996</v>
      </c>
      <c r="M47">
        <v>1.64</v>
      </c>
      <c r="N47" s="135">
        <v>30.53</v>
      </c>
      <c r="O47" s="135">
        <v>30.53</v>
      </c>
      <c r="P47" s="135">
        <v>30.54</v>
      </c>
      <c r="Q47">
        <v>4.07</v>
      </c>
      <c r="R47">
        <v>134.53</v>
      </c>
      <c r="S47">
        <v>4.54</v>
      </c>
      <c r="T47">
        <v>4.3899999999999997</v>
      </c>
      <c r="U47">
        <v>1.46</v>
      </c>
      <c r="V47">
        <v>1.47</v>
      </c>
      <c r="W47">
        <v>249.99</v>
      </c>
      <c r="X47">
        <v>50</v>
      </c>
      <c r="Y47">
        <v>83.61</v>
      </c>
      <c r="Z47">
        <v>44.46</v>
      </c>
      <c r="AA47">
        <v>84.67</v>
      </c>
      <c r="AB47">
        <v>42.33</v>
      </c>
      <c r="AC47">
        <v>0.69</v>
      </c>
      <c r="AD47">
        <v>2.8</v>
      </c>
      <c r="AE47">
        <v>2.8</v>
      </c>
      <c r="AF47">
        <v>0.8</v>
      </c>
    </row>
    <row r="48" spans="1:32">
      <c r="A48" t="s">
        <v>90</v>
      </c>
      <c r="B48" s="75">
        <v>245.64</v>
      </c>
      <c r="C48" s="75">
        <v>74.45</v>
      </c>
      <c r="D48" s="135">
        <f t="shared" si="0"/>
        <v>91.6</v>
      </c>
      <c r="E48" s="75"/>
      <c r="F48" s="78">
        <v>17.32</v>
      </c>
      <c r="G48" s="78">
        <v>17.32</v>
      </c>
      <c r="H48" s="78">
        <v>17.32</v>
      </c>
      <c r="I48">
        <v>70.33</v>
      </c>
      <c r="J48">
        <v>270.93</v>
      </c>
      <c r="K48">
        <v>52.98</v>
      </c>
      <c r="L48">
        <v>4.8099999999999996</v>
      </c>
      <c r="M48">
        <v>1.69</v>
      </c>
      <c r="N48" s="135">
        <v>30.53</v>
      </c>
      <c r="O48" s="135">
        <v>30.53</v>
      </c>
      <c r="P48" s="135">
        <v>30.54</v>
      </c>
      <c r="Q48">
        <v>4.07</v>
      </c>
      <c r="R48">
        <v>136.9</v>
      </c>
      <c r="S48">
        <v>4.54</v>
      </c>
      <c r="T48">
        <v>4.41</v>
      </c>
      <c r="U48">
        <v>1.47</v>
      </c>
      <c r="V48">
        <v>1.47</v>
      </c>
      <c r="W48">
        <v>249.99</v>
      </c>
      <c r="X48">
        <v>50</v>
      </c>
      <c r="Y48">
        <v>85.02</v>
      </c>
      <c r="Z48">
        <v>45.04</v>
      </c>
      <c r="AA48">
        <v>84</v>
      </c>
      <c r="AB48">
        <v>42</v>
      </c>
      <c r="AC48">
        <v>0.95</v>
      </c>
      <c r="AD48">
        <v>2.4</v>
      </c>
      <c r="AE48">
        <v>2.4</v>
      </c>
      <c r="AF48">
        <v>0.8</v>
      </c>
    </row>
    <row r="49" spans="1:32">
      <c r="A49" t="s">
        <v>91</v>
      </c>
      <c r="B49" s="75">
        <v>245.64</v>
      </c>
      <c r="C49" s="75">
        <v>74.45</v>
      </c>
      <c r="D49" s="135">
        <f t="shared" si="0"/>
        <v>91.6</v>
      </c>
      <c r="E49" s="75"/>
      <c r="F49" s="78">
        <v>17.32</v>
      </c>
      <c r="G49" s="78">
        <v>17.32</v>
      </c>
      <c r="H49" s="78">
        <v>17.32</v>
      </c>
      <c r="I49">
        <v>70.33</v>
      </c>
      <c r="J49">
        <v>270.93</v>
      </c>
      <c r="K49">
        <v>52.98</v>
      </c>
      <c r="L49">
        <v>4.8099999999999996</v>
      </c>
      <c r="M49">
        <v>1.61</v>
      </c>
      <c r="N49" s="135">
        <v>30.53</v>
      </c>
      <c r="O49" s="135">
        <v>30.53</v>
      </c>
      <c r="P49" s="135">
        <v>30.54</v>
      </c>
      <c r="Q49">
        <v>4.07</v>
      </c>
      <c r="R49">
        <v>138.6</v>
      </c>
      <c r="S49">
        <v>4.54</v>
      </c>
      <c r="T49">
        <v>4.45</v>
      </c>
      <c r="U49">
        <v>1.48</v>
      </c>
      <c r="V49">
        <v>1.48</v>
      </c>
      <c r="W49">
        <v>249.99</v>
      </c>
      <c r="X49">
        <v>50</v>
      </c>
      <c r="Y49">
        <v>85.56</v>
      </c>
      <c r="Z49">
        <v>46.64</v>
      </c>
      <c r="AA49">
        <v>84</v>
      </c>
      <c r="AB49">
        <v>42</v>
      </c>
      <c r="AC49">
        <v>0.89</v>
      </c>
      <c r="AD49">
        <v>2.54</v>
      </c>
      <c r="AE49">
        <v>2.54</v>
      </c>
      <c r="AF49">
        <v>0.8</v>
      </c>
    </row>
    <row r="50" spans="1:32">
      <c r="A50" t="s">
        <v>92</v>
      </c>
      <c r="B50" s="75">
        <v>245.64</v>
      </c>
      <c r="C50" s="75">
        <v>74.45</v>
      </c>
      <c r="D50" s="135">
        <f t="shared" si="0"/>
        <v>91.6</v>
      </c>
      <c r="E50" s="75"/>
      <c r="F50" s="78">
        <v>17.32</v>
      </c>
      <c r="G50" s="78">
        <v>17.32</v>
      </c>
      <c r="H50" s="78">
        <v>17.32</v>
      </c>
      <c r="I50">
        <v>70.33</v>
      </c>
      <c r="J50">
        <v>270.93</v>
      </c>
      <c r="K50">
        <v>52.98</v>
      </c>
      <c r="L50">
        <v>4.8099999999999996</v>
      </c>
      <c r="M50">
        <v>1.74</v>
      </c>
      <c r="N50" s="135">
        <v>30.53</v>
      </c>
      <c r="O50" s="135">
        <v>30.53</v>
      </c>
      <c r="P50" s="135">
        <v>30.54</v>
      </c>
      <c r="Q50">
        <v>4.07</v>
      </c>
      <c r="R50">
        <v>139.82</v>
      </c>
      <c r="S50">
        <v>4.54</v>
      </c>
      <c r="T50">
        <v>4.41</v>
      </c>
      <c r="U50">
        <v>1.47</v>
      </c>
      <c r="V50">
        <v>1.47</v>
      </c>
      <c r="W50">
        <v>249.99</v>
      </c>
      <c r="X50">
        <v>50</v>
      </c>
      <c r="Y50">
        <v>85.8</v>
      </c>
      <c r="Z50">
        <v>46.3</v>
      </c>
      <c r="AA50">
        <v>84</v>
      </c>
      <c r="AB50">
        <v>42</v>
      </c>
      <c r="AC50">
        <v>0.69</v>
      </c>
      <c r="AD50">
        <v>2.61</v>
      </c>
      <c r="AE50">
        <v>2.61</v>
      </c>
      <c r="AF50">
        <v>0.8</v>
      </c>
    </row>
    <row r="51" spans="1:32">
      <c r="A51" t="s">
        <v>93</v>
      </c>
      <c r="B51" s="75">
        <v>245.64</v>
      </c>
      <c r="C51" s="75">
        <v>74.45</v>
      </c>
      <c r="D51" s="135">
        <f t="shared" si="0"/>
        <v>91.6</v>
      </c>
      <c r="E51" s="75"/>
      <c r="F51" s="78">
        <v>17.32</v>
      </c>
      <c r="G51" s="78">
        <v>17.32</v>
      </c>
      <c r="H51" s="78">
        <v>17.32</v>
      </c>
      <c r="I51">
        <v>70.33</v>
      </c>
      <c r="J51">
        <v>270.93</v>
      </c>
      <c r="K51">
        <v>52.98</v>
      </c>
      <c r="L51">
        <v>4.8099999999999996</v>
      </c>
      <c r="M51">
        <v>1.72</v>
      </c>
      <c r="N51" s="135">
        <v>30.53</v>
      </c>
      <c r="O51" s="135">
        <v>30.53</v>
      </c>
      <c r="P51" s="135">
        <v>30.54</v>
      </c>
      <c r="Q51">
        <v>4.07</v>
      </c>
      <c r="R51">
        <v>135.05000000000001</v>
      </c>
      <c r="S51">
        <v>4.63</v>
      </c>
      <c r="T51">
        <v>4.6100000000000003</v>
      </c>
      <c r="U51">
        <v>1.54</v>
      </c>
      <c r="V51">
        <v>1.53</v>
      </c>
      <c r="W51">
        <v>249.99</v>
      </c>
      <c r="X51">
        <v>50</v>
      </c>
      <c r="Y51">
        <v>86.22</v>
      </c>
      <c r="Z51">
        <v>46.69</v>
      </c>
      <c r="AA51">
        <v>84</v>
      </c>
      <c r="AB51">
        <v>42</v>
      </c>
      <c r="AC51">
        <v>0.83</v>
      </c>
      <c r="AD51">
        <v>2.5499999999999998</v>
      </c>
      <c r="AE51">
        <v>2.5499999999999998</v>
      </c>
      <c r="AF51">
        <v>0.8</v>
      </c>
    </row>
    <row r="52" spans="1:32">
      <c r="A52" t="s">
        <v>94</v>
      </c>
      <c r="B52" s="75">
        <v>245.64</v>
      </c>
      <c r="C52" s="75">
        <v>74.45</v>
      </c>
      <c r="D52" s="135">
        <f t="shared" si="0"/>
        <v>91.6</v>
      </c>
      <c r="E52" s="75"/>
      <c r="F52" s="78">
        <v>17.32</v>
      </c>
      <c r="G52" s="78">
        <v>17.32</v>
      </c>
      <c r="H52" s="78">
        <v>17.32</v>
      </c>
      <c r="I52">
        <v>70.33</v>
      </c>
      <c r="J52">
        <v>270.93</v>
      </c>
      <c r="K52">
        <v>52.98</v>
      </c>
      <c r="L52">
        <v>4.8099999999999996</v>
      </c>
      <c r="M52">
        <v>1.68</v>
      </c>
      <c r="N52" s="135">
        <v>30.53</v>
      </c>
      <c r="O52" s="135">
        <v>30.53</v>
      </c>
      <c r="P52" s="135">
        <v>30.54</v>
      </c>
      <c r="Q52">
        <v>4.07</v>
      </c>
      <c r="R52">
        <v>135.63</v>
      </c>
      <c r="S52">
        <v>4.63</v>
      </c>
      <c r="T52">
        <v>4.66</v>
      </c>
      <c r="U52">
        <v>1.55</v>
      </c>
      <c r="V52">
        <v>1.56</v>
      </c>
      <c r="W52">
        <v>249.99</v>
      </c>
      <c r="X52">
        <v>50</v>
      </c>
      <c r="Y52">
        <v>86.61</v>
      </c>
      <c r="Z52">
        <v>45.99</v>
      </c>
      <c r="AA52">
        <v>84</v>
      </c>
      <c r="AB52">
        <v>42</v>
      </c>
      <c r="AC52">
        <v>0.82</v>
      </c>
      <c r="AD52">
        <v>2.6</v>
      </c>
      <c r="AE52">
        <v>2.6</v>
      </c>
      <c r="AF52">
        <v>0.8</v>
      </c>
    </row>
    <row r="53" spans="1:32">
      <c r="A53" t="s">
        <v>95</v>
      </c>
      <c r="B53" s="75">
        <v>245.64</v>
      </c>
      <c r="C53" s="75">
        <v>74.45</v>
      </c>
      <c r="D53" s="135">
        <f t="shared" si="0"/>
        <v>91.6</v>
      </c>
      <c r="E53" s="75"/>
      <c r="F53" s="78">
        <v>17.32</v>
      </c>
      <c r="G53" s="78">
        <v>17.32</v>
      </c>
      <c r="H53" s="78">
        <v>17.32</v>
      </c>
      <c r="I53">
        <v>70.33</v>
      </c>
      <c r="J53">
        <v>270.93</v>
      </c>
      <c r="K53">
        <v>52.98</v>
      </c>
      <c r="L53">
        <v>4.8099999999999996</v>
      </c>
      <c r="M53">
        <v>2.91</v>
      </c>
      <c r="N53" s="135">
        <v>30.53</v>
      </c>
      <c r="O53" s="135">
        <v>30.53</v>
      </c>
      <c r="P53" s="135">
        <v>30.54</v>
      </c>
      <c r="Q53">
        <v>4.07</v>
      </c>
      <c r="R53">
        <v>135.54</v>
      </c>
      <c r="S53">
        <v>4.63</v>
      </c>
      <c r="T53">
        <v>4.71</v>
      </c>
      <c r="U53">
        <v>1.57</v>
      </c>
      <c r="V53">
        <v>1.57</v>
      </c>
      <c r="W53">
        <v>249.99</v>
      </c>
      <c r="X53">
        <v>50</v>
      </c>
      <c r="Y53">
        <v>87.39</v>
      </c>
      <c r="Z53">
        <v>46.32</v>
      </c>
      <c r="AA53">
        <v>84</v>
      </c>
      <c r="AB53">
        <v>42</v>
      </c>
      <c r="AC53">
        <v>0.84</v>
      </c>
      <c r="AD53">
        <v>2.62</v>
      </c>
      <c r="AE53">
        <v>2.62</v>
      </c>
      <c r="AF53">
        <v>0.8</v>
      </c>
    </row>
    <row r="54" spans="1:32">
      <c r="A54" t="s">
        <v>96</v>
      </c>
      <c r="B54" s="75">
        <v>245.64</v>
      </c>
      <c r="C54" s="75">
        <v>74.45</v>
      </c>
      <c r="D54" s="135">
        <f t="shared" si="0"/>
        <v>91.6</v>
      </c>
      <c r="E54" s="75"/>
      <c r="F54" s="78">
        <v>17.32</v>
      </c>
      <c r="G54" s="78">
        <v>17.32</v>
      </c>
      <c r="H54" s="78">
        <v>17.32</v>
      </c>
      <c r="I54">
        <v>70.33</v>
      </c>
      <c r="J54">
        <v>270.93</v>
      </c>
      <c r="K54">
        <v>52.98</v>
      </c>
      <c r="L54">
        <v>4.8099999999999996</v>
      </c>
      <c r="M54">
        <v>3.1</v>
      </c>
      <c r="N54" s="135">
        <v>30.53</v>
      </c>
      <c r="O54" s="135">
        <v>30.53</v>
      </c>
      <c r="P54" s="135">
        <v>30.54</v>
      </c>
      <c r="Q54">
        <v>4.07</v>
      </c>
      <c r="R54">
        <v>134.91</v>
      </c>
      <c r="S54">
        <v>4.63</v>
      </c>
      <c r="T54">
        <v>4.58</v>
      </c>
      <c r="U54">
        <v>1.53</v>
      </c>
      <c r="V54">
        <v>1.52</v>
      </c>
      <c r="W54">
        <v>249.99</v>
      </c>
      <c r="X54">
        <v>50</v>
      </c>
      <c r="Y54">
        <v>87.39</v>
      </c>
      <c r="Z54">
        <v>23.41</v>
      </c>
      <c r="AA54">
        <v>84</v>
      </c>
      <c r="AB54">
        <v>42</v>
      </c>
      <c r="AC54">
        <v>0.8</v>
      </c>
      <c r="AD54">
        <v>2.66</v>
      </c>
      <c r="AE54">
        <v>2.66</v>
      </c>
      <c r="AF54">
        <v>0.8</v>
      </c>
    </row>
    <row r="55" spans="1:32">
      <c r="A55" t="s">
        <v>97</v>
      </c>
      <c r="B55" s="75">
        <v>204.02</v>
      </c>
      <c r="C55" s="75">
        <v>55.51</v>
      </c>
      <c r="D55" s="135">
        <f t="shared" si="0"/>
        <v>91.6</v>
      </c>
      <c r="E55" s="75"/>
      <c r="F55" s="78">
        <v>17.32</v>
      </c>
      <c r="G55" s="78">
        <v>17.32</v>
      </c>
      <c r="H55" s="78">
        <v>17.32</v>
      </c>
      <c r="I55">
        <v>70.33</v>
      </c>
      <c r="J55">
        <v>270.93</v>
      </c>
      <c r="K55">
        <v>52.98</v>
      </c>
      <c r="L55">
        <v>4.88</v>
      </c>
      <c r="M55">
        <v>3.57</v>
      </c>
      <c r="N55" s="135">
        <v>30.53</v>
      </c>
      <c r="O55" s="135">
        <v>30.53</v>
      </c>
      <c r="P55" s="135">
        <v>30.54</v>
      </c>
      <c r="Q55">
        <v>4.07</v>
      </c>
      <c r="R55">
        <v>133.16999999999999</v>
      </c>
      <c r="S55">
        <v>4.72</v>
      </c>
      <c r="T55">
        <v>4.66</v>
      </c>
      <c r="U55">
        <v>1.55</v>
      </c>
      <c r="V55">
        <v>1.56</v>
      </c>
      <c r="W55">
        <v>249.99</v>
      </c>
      <c r="X55">
        <v>50</v>
      </c>
      <c r="Y55">
        <v>87.27</v>
      </c>
      <c r="Z55">
        <v>23.78</v>
      </c>
      <c r="AA55">
        <v>84</v>
      </c>
      <c r="AB55">
        <v>42</v>
      </c>
      <c r="AC55">
        <v>0.86</v>
      </c>
      <c r="AD55">
        <v>2.52</v>
      </c>
      <c r="AE55">
        <v>2.52</v>
      </c>
      <c r="AF55">
        <v>0.8</v>
      </c>
    </row>
    <row r="56" spans="1:32">
      <c r="A56" t="s">
        <v>98</v>
      </c>
      <c r="B56" s="75">
        <v>204.02</v>
      </c>
      <c r="C56" s="75">
        <v>55.51</v>
      </c>
      <c r="D56" s="135">
        <f t="shared" si="0"/>
        <v>91.6</v>
      </c>
      <c r="E56" s="75"/>
      <c r="F56" s="78">
        <v>17.32</v>
      </c>
      <c r="G56" s="78">
        <v>17.32</v>
      </c>
      <c r="H56" s="78">
        <v>17.32</v>
      </c>
      <c r="I56">
        <v>70.33</v>
      </c>
      <c r="J56">
        <v>270.93</v>
      </c>
      <c r="K56">
        <v>52.98</v>
      </c>
      <c r="L56">
        <v>4.88</v>
      </c>
      <c r="M56">
        <v>3.86</v>
      </c>
      <c r="N56" s="135">
        <v>30.53</v>
      </c>
      <c r="O56" s="135">
        <v>30.53</v>
      </c>
      <c r="P56" s="135">
        <v>30.54</v>
      </c>
      <c r="Q56">
        <v>4.07</v>
      </c>
      <c r="R56">
        <v>130.31</v>
      </c>
      <c r="S56">
        <v>4.72</v>
      </c>
      <c r="T56">
        <v>4.6399999999999997</v>
      </c>
      <c r="U56">
        <v>1.55</v>
      </c>
      <c r="V56">
        <v>1.54</v>
      </c>
      <c r="W56">
        <v>249.99</v>
      </c>
      <c r="X56">
        <v>50</v>
      </c>
      <c r="Y56">
        <v>86.33</v>
      </c>
      <c r="Z56">
        <v>23.02</v>
      </c>
      <c r="AA56">
        <v>84</v>
      </c>
      <c r="AB56">
        <v>42</v>
      </c>
      <c r="AC56">
        <v>0.98</v>
      </c>
      <c r="AD56">
        <v>2.5099999999999998</v>
      </c>
      <c r="AE56">
        <v>2.5099999999999998</v>
      </c>
      <c r="AF56">
        <v>0.8</v>
      </c>
    </row>
    <row r="57" spans="1:32">
      <c r="A57" t="s">
        <v>99</v>
      </c>
      <c r="B57" s="75">
        <v>204.02</v>
      </c>
      <c r="C57" s="75">
        <v>55.51</v>
      </c>
      <c r="D57" s="135">
        <f t="shared" si="0"/>
        <v>91.6</v>
      </c>
      <c r="E57" s="75"/>
      <c r="F57" s="78">
        <v>17.3</v>
      </c>
      <c r="G57" s="78">
        <v>17.3</v>
      </c>
      <c r="H57" s="78">
        <v>17.32</v>
      </c>
      <c r="I57">
        <v>70.33</v>
      </c>
      <c r="J57">
        <v>270.93</v>
      </c>
      <c r="K57">
        <v>52.98</v>
      </c>
      <c r="L57">
        <v>4.88</v>
      </c>
      <c r="M57">
        <v>4.59</v>
      </c>
      <c r="N57" s="135">
        <v>30.53</v>
      </c>
      <c r="O57" s="135">
        <v>30.53</v>
      </c>
      <c r="P57" s="135">
        <v>30.54</v>
      </c>
      <c r="Q57">
        <v>4.07</v>
      </c>
      <c r="R57">
        <v>119.81</v>
      </c>
      <c r="S57">
        <v>4.72</v>
      </c>
      <c r="T57">
        <v>4.3899999999999997</v>
      </c>
      <c r="U57">
        <v>1.46</v>
      </c>
      <c r="V57">
        <v>1.47</v>
      </c>
      <c r="W57">
        <v>249.99</v>
      </c>
      <c r="X57">
        <v>50</v>
      </c>
      <c r="Y57">
        <v>85.12</v>
      </c>
      <c r="Z57">
        <v>23.22</v>
      </c>
      <c r="AA57">
        <v>84</v>
      </c>
      <c r="AB57">
        <v>42</v>
      </c>
      <c r="AC57">
        <v>0.91</v>
      </c>
      <c r="AD57">
        <v>2.39</v>
      </c>
      <c r="AE57">
        <v>2.39</v>
      </c>
      <c r="AF57">
        <v>0.8</v>
      </c>
    </row>
    <row r="58" spans="1:32">
      <c r="A58" t="s">
        <v>100</v>
      </c>
      <c r="B58" s="75">
        <v>245.64</v>
      </c>
      <c r="C58" s="75">
        <v>74.45</v>
      </c>
      <c r="D58" s="135">
        <f t="shared" si="0"/>
        <v>91.6</v>
      </c>
      <c r="E58" s="75"/>
      <c r="F58" s="78">
        <v>16.89</v>
      </c>
      <c r="G58" s="78">
        <v>16.89</v>
      </c>
      <c r="H58" s="78">
        <v>17.32</v>
      </c>
      <c r="I58">
        <v>70.33</v>
      </c>
      <c r="J58">
        <v>270.93</v>
      </c>
      <c r="K58">
        <v>52.98</v>
      </c>
      <c r="L58">
        <v>4.88</v>
      </c>
      <c r="M58">
        <v>15.58</v>
      </c>
      <c r="N58" s="135">
        <v>30.53</v>
      </c>
      <c r="O58" s="135">
        <v>30.53</v>
      </c>
      <c r="P58" s="135">
        <v>30.54</v>
      </c>
      <c r="Q58">
        <v>4.07</v>
      </c>
      <c r="R58">
        <v>116.4</v>
      </c>
      <c r="S58">
        <v>4.72</v>
      </c>
      <c r="T58">
        <v>4.71</v>
      </c>
      <c r="U58">
        <v>1.57</v>
      </c>
      <c r="V58">
        <v>1.57</v>
      </c>
      <c r="W58">
        <v>249.99</v>
      </c>
      <c r="X58">
        <v>50</v>
      </c>
      <c r="Y58">
        <v>81.77</v>
      </c>
      <c r="Z58">
        <v>23.09</v>
      </c>
      <c r="AA58">
        <v>84.67</v>
      </c>
      <c r="AB58">
        <v>42.33</v>
      </c>
      <c r="AC58">
        <v>0.86</v>
      </c>
      <c r="AD58">
        <v>2.4500000000000002</v>
      </c>
      <c r="AE58">
        <v>2.4500000000000002</v>
      </c>
      <c r="AF58">
        <v>0.8</v>
      </c>
    </row>
    <row r="59" spans="1:32">
      <c r="A59" t="s">
        <v>101</v>
      </c>
      <c r="B59" s="75">
        <v>245.64</v>
      </c>
      <c r="C59" s="75">
        <v>74.45</v>
      </c>
      <c r="D59" s="135">
        <f t="shared" si="0"/>
        <v>91.6</v>
      </c>
      <c r="E59" s="75"/>
      <c r="F59" s="78">
        <v>16.440000000000001</v>
      </c>
      <c r="G59" s="78">
        <v>16.440000000000001</v>
      </c>
      <c r="H59" s="78">
        <v>16.850000000000001</v>
      </c>
      <c r="I59">
        <v>70.33</v>
      </c>
      <c r="J59">
        <v>270.93</v>
      </c>
      <c r="K59">
        <v>52.98</v>
      </c>
      <c r="L59">
        <v>5.04</v>
      </c>
      <c r="M59">
        <v>15.72</v>
      </c>
      <c r="N59" s="135">
        <v>30.53</v>
      </c>
      <c r="O59" s="135">
        <v>30.53</v>
      </c>
      <c r="P59" s="135">
        <v>30.54</v>
      </c>
      <c r="Q59">
        <v>4.21</v>
      </c>
      <c r="R59">
        <v>112.58</v>
      </c>
      <c r="S59">
        <v>4.82</v>
      </c>
      <c r="T59">
        <v>4.3600000000000003</v>
      </c>
      <c r="U59">
        <v>1.45</v>
      </c>
      <c r="V59">
        <v>1.46</v>
      </c>
      <c r="W59">
        <v>249.99</v>
      </c>
      <c r="X59">
        <v>50</v>
      </c>
      <c r="Y59">
        <v>80.930000000000007</v>
      </c>
      <c r="Z59">
        <v>22.65</v>
      </c>
      <c r="AA59">
        <v>84.67</v>
      </c>
      <c r="AB59">
        <v>42.33</v>
      </c>
      <c r="AC59">
        <v>0.88</v>
      </c>
      <c r="AD59">
        <v>2.36</v>
      </c>
      <c r="AE59">
        <v>2.36</v>
      </c>
      <c r="AF59">
        <v>0.8</v>
      </c>
    </row>
    <row r="60" spans="1:32">
      <c r="A60" t="s">
        <v>102</v>
      </c>
      <c r="B60" s="75">
        <v>245.64</v>
      </c>
      <c r="C60" s="75">
        <v>74.45</v>
      </c>
      <c r="D60" s="135">
        <f t="shared" si="0"/>
        <v>91.6</v>
      </c>
      <c r="E60" s="75"/>
      <c r="F60" s="78">
        <v>15.95</v>
      </c>
      <c r="G60" s="78">
        <v>15.95</v>
      </c>
      <c r="H60" s="78">
        <v>16.34</v>
      </c>
      <c r="I60">
        <v>70.33</v>
      </c>
      <c r="J60">
        <v>270.93</v>
      </c>
      <c r="K60">
        <v>52.98</v>
      </c>
      <c r="L60">
        <v>5.04</v>
      </c>
      <c r="M60">
        <v>15.37</v>
      </c>
      <c r="N60" s="135">
        <v>30.53</v>
      </c>
      <c r="O60" s="135">
        <v>30.53</v>
      </c>
      <c r="P60" s="135">
        <v>30.54</v>
      </c>
      <c r="Q60">
        <v>4.21</v>
      </c>
      <c r="R60">
        <v>107.76</v>
      </c>
      <c r="S60">
        <v>4.82</v>
      </c>
      <c r="T60">
        <v>4.49</v>
      </c>
      <c r="U60">
        <v>1.5</v>
      </c>
      <c r="V60">
        <v>1.49</v>
      </c>
      <c r="W60">
        <v>243.58</v>
      </c>
      <c r="X60">
        <v>48.72</v>
      </c>
      <c r="Y60">
        <v>80.16</v>
      </c>
      <c r="Z60">
        <v>14.21</v>
      </c>
      <c r="AA60">
        <v>85.34</v>
      </c>
      <c r="AB60">
        <v>42.66</v>
      </c>
      <c r="AC60">
        <v>0.87</v>
      </c>
      <c r="AD60">
        <v>2.34</v>
      </c>
      <c r="AE60">
        <v>2.34</v>
      </c>
      <c r="AF60">
        <v>0.8</v>
      </c>
    </row>
    <row r="61" spans="1:32">
      <c r="A61" t="s">
        <v>103</v>
      </c>
      <c r="B61" s="75">
        <v>245.64</v>
      </c>
      <c r="C61" s="75">
        <v>74.45</v>
      </c>
      <c r="D61" s="135">
        <f t="shared" si="0"/>
        <v>91.6</v>
      </c>
      <c r="E61" s="75"/>
      <c r="F61" s="78">
        <v>15.37</v>
      </c>
      <c r="G61" s="78">
        <v>15.37</v>
      </c>
      <c r="H61" s="78">
        <v>15.76</v>
      </c>
      <c r="I61">
        <v>70.33</v>
      </c>
      <c r="J61">
        <v>270.93</v>
      </c>
      <c r="K61">
        <v>52.98</v>
      </c>
      <c r="L61">
        <v>5.04</v>
      </c>
      <c r="M61">
        <v>15.2</v>
      </c>
      <c r="N61" s="135">
        <v>30.53</v>
      </c>
      <c r="O61" s="135">
        <v>30.53</v>
      </c>
      <c r="P61" s="135">
        <v>30.54</v>
      </c>
      <c r="Q61">
        <v>4.21</v>
      </c>
      <c r="R61">
        <v>102.14</v>
      </c>
      <c r="S61">
        <v>4.82</v>
      </c>
      <c r="T61">
        <v>4.7</v>
      </c>
      <c r="U61">
        <v>1.57</v>
      </c>
      <c r="V61">
        <v>1.57</v>
      </c>
      <c r="W61">
        <v>232.94</v>
      </c>
      <c r="X61">
        <v>46.59</v>
      </c>
      <c r="Y61">
        <v>77.459999999999994</v>
      </c>
      <c r="Z61">
        <v>13.49</v>
      </c>
      <c r="AA61">
        <v>80</v>
      </c>
      <c r="AB61">
        <v>40</v>
      </c>
      <c r="AC61">
        <v>0.73</v>
      </c>
      <c r="AD61">
        <v>2.36</v>
      </c>
      <c r="AE61">
        <v>2.36</v>
      </c>
      <c r="AF61">
        <v>0.8</v>
      </c>
    </row>
    <row r="62" spans="1:32">
      <c r="A62" t="s">
        <v>104</v>
      </c>
      <c r="B62" s="75">
        <v>245.64</v>
      </c>
      <c r="C62" s="75">
        <v>74.45</v>
      </c>
      <c r="D62" s="135">
        <f t="shared" si="0"/>
        <v>91.6</v>
      </c>
      <c r="E62" s="75"/>
      <c r="F62" s="78">
        <v>14.61</v>
      </c>
      <c r="G62" s="78">
        <v>14.61</v>
      </c>
      <c r="H62" s="78">
        <v>14.98</v>
      </c>
      <c r="I62">
        <v>70.33</v>
      </c>
      <c r="J62">
        <v>270.93</v>
      </c>
      <c r="K62">
        <v>52.98</v>
      </c>
      <c r="L62">
        <v>5.04</v>
      </c>
      <c r="M62">
        <v>15.03</v>
      </c>
      <c r="N62" s="135">
        <v>30.53</v>
      </c>
      <c r="O62" s="135">
        <v>30.53</v>
      </c>
      <c r="P62" s="135">
        <v>30.54</v>
      </c>
      <c r="Q62">
        <v>4.21</v>
      </c>
      <c r="R62">
        <v>96.01</v>
      </c>
      <c r="S62">
        <v>4.82</v>
      </c>
      <c r="T62">
        <v>4.41</v>
      </c>
      <c r="U62">
        <v>1.47</v>
      </c>
      <c r="V62">
        <v>1.47</v>
      </c>
      <c r="W62">
        <v>220.75</v>
      </c>
      <c r="X62">
        <v>44.15</v>
      </c>
      <c r="Y62">
        <v>72.12</v>
      </c>
      <c r="Z62">
        <v>12.73</v>
      </c>
      <c r="AA62">
        <v>74</v>
      </c>
      <c r="AB62">
        <v>37</v>
      </c>
      <c r="AC62">
        <v>0.99</v>
      </c>
      <c r="AD62">
        <v>2.5299999999999998</v>
      </c>
      <c r="AE62">
        <v>2.5299999999999998</v>
      </c>
      <c r="AF62">
        <v>0.8</v>
      </c>
    </row>
    <row r="63" spans="1:32">
      <c r="A63" t="s">
        <v>105</v>
      </c>
      <c r="B63" s="75">
        <v>245.64</v>
      </c>
      <c r="C63" s="75">
        <v>74.45</v>
      </c>
      <c r="D63" s="135">
        <f t="shared" si="0"/>
        <v>91.6</v>
      </c>
      <c r="E63" s="75"/>
      <c r="F63" s="78">
        <v>13.88</v>
      </c>
      <c r="G63" s="78">
        <v>13.88</v>
      </c>
      <c r="H63" s="78">
        <v>14.23</v>
      </c>
      <c r="I63">
        <v>66.17</v>
      </c>
      <c r="J63">
        <v>270.93</v>
      </c>
      <c r="K63">
        <v>52.98</v>
      </c>
      <c r="L63">
        <v>5.04</v>
      </c>
      <c r="M63">
        <v>14.72</v>
      </c>
      <c r="N63" s="135">
        <v>30.53</v>
      </c>
      <c r="O63" s="135">
        <v>30.53</v>
      </c>
      <c r="P63" s="135">
        <v>30.54</v>
      </c>
      <c r="Q63">
        <v>4.21</v>
      </c>
      <c r="R63">
        <v>85.09</v>
      </c>
      <c r="S63">
        <v>4.91</v>
      </c>
      <c r="T63">
        <v>4.53</v>
      </c>
      <c r="U63">
        <v>1.51</v>
      </c>
      <c r="V63">
        <v>1.5</v>
      </c>
      <c r="W63">
        <v>207.16</v>
      </c>
      <c r="X63">
        <v>41.43</v>
      </c>
      <c r="Y63">
        <v>67.34</v>
      </c>
      <c r="Z63">
        <v>12.23</v>
      </c>
      <c r="AA63">
        <v>68</v>
      </c>
      <c r="AB63">
        <v>34</v>
      </c>
      <c r="AC63">
        <v>0.96</v>
      </c>
      <c r="AD63">
        <v>2.35</v>
      </c>
      <c r="AE63">
        <v>2.35</v>
      </c>
      <c r="AF63">
        <v>0.8</v>
      </c>
    </row>
    <row r="64" spans="1:32">
      <c r="A64" t="s">
        <v>106</v>
      </c>
      <c r="B64" s="75">
        <v>245.64</v>
      </c>
      <c r="C64" s="75">
        <v>74.45</v>
      </c>
      <c r="D64" s="135">
        <f t="shared" si="0"/>
        <v>91.6</v>
      </c>
      <c r="E64" s="75"/>
      <c r="F64" s="78">
        <v>13.03</v>
      </c>
      <c r="G64" s="78">
        <v>13.03</v>
      </c>
      <c r="H64" s="78">
        <v>13.34</v>
      </c>
      <c r="I64">
        <v>66.17</v>
      </c>
      <c r="J64">
        <v>270.93</v>
      </c>
      <c r="K64">
        <v>52.98</v>
      </c>
      <c r="L64">
        <v>5.04</v>
      </c>
      <c r="M64">
        <v>15</v>
      </c>
      <c r="N64" s="135">
        <v>30.53</v>
      </c>
      <c r="O64" s="135">
        <v>30.53</v>
      </c>
      <c r="P64" s="135">
        <v>30.54</v>
      </c>
      <c r="Q64">
        <v>4.21</v>
      </c>
      <c r="R64">
        <v>78.56</v>
      </c>
      <c r="S64">
        <v>4.91</v>
      </c>
      <c r="T64">
        <v>4.6399999999999997</v>
      </c>
      <c r="U64">
        <v>1.55</v>
      </c>
      <c r="V64">
        <v>1.55</v>
      </c>
      <c r="W64">
        <v>192.32</v>
      </c>
      <c r="X64">
        <v>38.46</v>
      </c>
      <c r="Y64">
        <v>63.22</v>
      </c>
      <c r="Z64">
        <v>12.02</v>
      </c>
      <c r="AA64">
        <v>60.67</v>
      </c>
      <c r="AB64">
        <v>30.33</v>
      </c>
      <c r="AC64">
        <v>0.8</v>
      </c>
      <c r="AD64">
        <v>2.5499999999999998</v>
      </c>
      <c r="AE64">
        <v>2.5499999999999998</v>
      </c>
      <c r="AF64">
        <v>0.8</v>
      </c>
    </row>
    <row r="65" spans="1:32">
      <c r="A65" t="s">
        <v>107</v>
      </c>
      <c r="B65" s="75">
        <v>245.64</v>
      </c>
      <c r="C65" s="75">
        <v>74.45</v>
      </c>
      <c r="D65" s="135">
        <f t="shared" si="0"/>
        <v>91.6</v>
      </c>
      <c r="E65" s="75"/>
      <c r="F65" s="78">
        <v>10.84</v>
      </c>
      <c r="G65" s="78">
        <v>10.84</v>
      </c>
      <c r="H65" s="78">
        <v>11.11</v>
      </c>
      <c r="I65">
        <v>66.17</v>
      </c>
      <c r="J65">
        <v>270.93</v>
      </c>
      <c r="K65">
        <v>52.98</v>
      </c>
      <c r="L65">
        <v>5.04</v>
      </c>
      <c r="M65">
        <v>15.65</v>
      </c>
      <c r="N65" s="135">
        <v>30.53</v>
      </c>
      <c r="O65" s="135">
        <v>30.53</v>
      </c>
      <c r="P65" s="135">
        <v>30.54</v>
      </c>
      <c r="Q65">
        <v>4.21</v>
      </c>
      <c r="R65">
        <v>70.98</v>
      </c>
      <c r="S65">
        <v>4.91</v>
      </c>
      <c r="T65">
        <v>4.7</v>
      </c>
      <c r="U65">
        <v>1.57</v>
      </c>
      <c r="V65">
        <v>1.56</v>
      </c>
      <c r="W65">
        <v>176.15</v>
      </c>
      <c r="X65">
        <v>35.229999999999997</v>
      </c>
      <c r="Y65">
        <v>58.16</v>
      </c>
      <c r="Z65">
        <v>11.64</v>
      </c>
      <c r="AA65">
        <v>56.67</v>
      </c>
      <c r="AB65">
        <v>28.33</v>
      </c>
      <c r="AC65">
        <v>0.8</v>
      </c>
      <c r="AD65">
        <v>2.63</v>
      </c>
      <c r="AE65">
        <v>2.63</v>
      </c>
      <c r="AF65">
        <v>0.8</v>
      </c>
    </row>
    <row r="66" spans="1:32">
      <c r="A66" t="s">
        <v>108</v>
      </c>
      <c r="B66" s="75">
        <v>245.64</v>
      </c>
      <c r="C66" s="75">
        <v>74.45</v>
      </c>
      <c r="D66" s="135">
        <f t="shared" si="0"/>
        <v>91.6</v>
      </c>
      <c r="E66" s="75"/>
      <c r="F66" s="78">
        <v>9.83</v>
      </c>
      <c r="G66" s="78">
        <v>9.83</v>
      </c>
      <c r="H66" s="78">
        <v>10.07</v>
      </c>
      <c r="I66">
        <v>66.17</v>
      </c>
      <c r="J66">
        <v>270.93</v>
      </c>
      <c r="K66">
        <v>52.98</v>
      </c>
      <c r="L66">
        <v>5.04</v>
      </c>
      <c r="M66">
        <v>15.46</v>
      </c>
      <c r="N66" s="135">
        <v>30.53</v>
      </c>
      <c r="O66" s="135">
        <v>30.53</v>
      </c>
      <c r="P66" s="135">
        <v>30.54</v>
      </c>
      <c r="Q66">
        <v>4.21</v>
      </c>
      <c r="R66">
        <v>63.3</v>
      </c>
      <c r="S66">
        <v>4.91</v>
      </c>
      <c r="T66">
        <v>4.3899999999999997</v>
      </c>
      <c r="U66">
        <v>1.47</v>
      </c>
      <c r="V66">
        <v>1.46</v>
      </c>
      <c r="W66">
        <v>159.03</v>
      </c>
      <c r="X66">
        <v>31.81</v>
      </c>
      <c r="Y66">
        <v>55.63</v>
      </c>
      <c r="Z66">
        <v>9.74</v>
      </c>
      <c r="AA66">
        <v>55.34</v>
      </c>
      <c r="AB66">
        <v>27.66</v>
      </c>
      <c r="AC66">
        <v>0.79</v>
      </c>
      <c r="AD66">
        <v>2.5099999999999998</v>
      </c>
      <c r="AE66">
        <v>2.5099999999999998</v>
      </c>
      <c r="AF66">
        <v>0.8</v>
      </c>
    </row>
    <row r="67" spans="1:32">
      <c r="A67" t="s">
        <v>109</v>
      </c>
      <c r="B67" s="75">
        <v>245.64</v>
      </c>
      <c r="C67" s="75">
        <v>86.89</v>
      </c>
      <c r="D67" s="135">
        <f t="shared" si="0"/>
        <v>91.6</v>
      </c>
      <c r="E67" s="75"/>
      <c r="F67" s="78">
        <v>8.76</v>
      </c>
      <c r="G67" s="78">
        <v>8.76</v>
      </c>
      <c r="H67" s="78">
        <v>8.98</v>
      </c>
      <c r="I67">
        <v>66.17</v>
      </c>
      <c r="J67">
        <v>270.93</v>
      </c>
      <c r="K67">
        <v>81.88</v>
      </c>
      <c r="L67">
        <v>5.04</v>
      </c>
      <c r="M67">
        <v>19.64</v>
      </c>
      <c r="N67" s="135">
        <v>30.53</v>
      </c>
      <c r="O67" s="135">
        <v>30.53</v>
      </c>
      <c r="P67" s="135">
        <v>30.54</v>
      </c>
      <c r="Q67">
        <v>4.29</v>
      </c>
      <c r="R67">
        <v>54.71</v>
      </c>
      <c r="S67">
        <v>5</v>
      </c>
      <c r="T67">
        <v>4.45</v>
      </c>
      <c r="U67">
        <v>1.48</v>
      </c>
      <c r="V67">
        <v>1.48</v>
      </c>
      <c r="W67">
        <v>140.68</v>
      </c>
      <c r="X67">
        <v>28.14</v>
      </c>
      <c r="Y67">
        <v>50.4</v>
      </c>
      <c r="Z67">
        <v>8.59</v>
      </c>
      <c r="AA67">
        <v>44</v>
      </c>
      <c r="AB67">
        <v>22</v>
      </c>
      <c r="AC67">
        <v>0.92</v>
      </c>
      <c r="AD67">
        <v>2.64</v>
      </c>
      <c r="AE67">
        <v>2.64</v>
      </c>
      <c r="AF67">
        <v>0.8</v>
      </c>
    </row>
    <row r="68" spans="1:32">
      <c r="A68" t="s">
        <v>110</v>
      </c>
      <c r="B68" s="75">
        <v>245.64</v>
      </c>
      <c r="C68" s="75">
        <v>86.89</v>
      </c>
      <c r="D68" s="135">
        <f t="shared" ref="D68:D98" si="1">N68+O68+P68</f>
        <v>91.6</v>
      </c>
      <c r="E68" s="75"/>
      <c r="F68" s="78">
        <v>7.77</v>
      </c>
      <c r="G68" s="78">
        <v>7.77</v>
      </c>
      <c r="H68" s="78">
        <v>7.97</v>
      </c>
      <c r="I68">
        <v>66.17</v>
      </c>
      <c r="J68">
        <v>270.93</v>
      </c>
      <c r="K68">
        <v>100.91</v>
      </c>
      <c r="L68">
        <v>5.04</v>
      </c>
      <c r="M68">
        <v>19.5</v>
      </c>
      <c r="N68" s="135">
        <v>30.53</v>
      </c>
      <c r="O68" s="135">
        <v>30.53</v>
      </c>
      <c r="P68" s="135">
        <v>30.54</v>
      </c>
      <c r="Q68">
        <v>4.29</v>
      </c>
      <c r="R68">
        <v>45.47</v>
      </c>
      <c r="S68">
        <v>5</v>
      </c>
      <c r="T68">
        <v>4.68</v>
      </c>
      <c r="U68">
        <v>1.56</v>
      </c>
      <c r="V68">
        <v>1.55</v>
      </c>
      <c r="W68">
        <v>121.58</v>
      </c>
      <c r="X68">
        <v>24.31</v>
      </c>
      <c r="Y68">
        <v>44.49</v>
      </c>
      <c r="Z68">
        <v>7.32</v>
      </c>
      <c r="AA68">
        <v>36.67</v>
      </c>
      <c r="AB68">
        <v>18.329999999999998</v>
      </c>
      <c r="AC68">
        <v>0.81</v>
      </c>
      <c r="AD68">
        <v>2.85</v>
      </c>
      <c r="AE68">
        <v>2.85</v>
      </c>
      <c r="AF68">
        <v>0.8</v>
      </c>
    </row>
    <row r="69" spans="1:32">
      <c r="A69" t="s">
        <v>111</v>
      </c>
      <c r="B69" s="75">
        <v>245.64</v>
      </c>
      <c r="C69" s="75">
        <v>86.89</v>
      </c>
      <c r="D69" s="135">
        <f t="shared" si="1"/>
        <v>91.6</v>
      </c>
      <c r="E69" s="75"/>
      <c r="F69" s="78">
        <v>6.71</v>
      </c>
      <c r="G69" s="78">
        <v>6.71</v>
      </c>
      <c r="H69" s="78">
        <v>6.88</v>
      </c>
      <c r="I69">
        <v>66.17</v>
      </c>
      <c r="J69">
        <v>270.93</v>
      </c>
      <c r="K69">
        <v>100.91</v>
      </c>
      <c r="L69">
        <v>5.04</v>
      </c>
      <c r="M69">
        <v>19.059999999999999</v>
      </c>
      <c r="N69" s="135">
        <v>30.53</v>
      </c>
      <c r="O69" s="135">
        <v>30.53</v>
      </c>
      <c r="P69" s="135">
        <v>30.54</v>
      </c>
      <c r="Q69">
        <v>4.29</v>
      </c>
      <c r="R69">
        <v>34.85</v>
      </c>
      <c r="S69">
        <v>5</v>
      </c>
      <c r="T69">
        <v>4.8600000000000003</v>
      </c>
      <c r="U69">
        <v>1.62</v>
      </c>
      <c r="V69">
        <v>1.62</v>
      </c>
      <c r="W69">
        <v>101.28</v>
      </c>
      <c r="X69">
        <v>20.260000000000002</v>
      </c>
      <c r="Y69">
        <v>37.82</v>
      </c>
      <c r="Z69">
        <v>6.2</v>
      </c>
      <c r="AA69">
        <v>32</v>
      </c>
      <c r="AB69">
        <v>16</v>
      </c>
      <c r="AC69">
        <v>0.92</v>
      </c>
      <c r="AD69">
        <v>4.66</v>
      </c>
      <c r="AE69">
        <v>4.66</v>
      </c>
      <c r="AF69">
        <v>0.8</v>
      </c>
    </row>
    <row r="70" spans="1:32">
      <c r="A70" t="s">
        <v>112</v>
      </c>
      <c r="B70" s="75">
        <v>245.64</v>
      </c>
      <c r="C70" s="75">
        <v>86.89</v>
      </c>
      <c r="D70" s="135">
        <f t="shared" si="1"/>
        <v>91.6</v>
      </c>
      <c r="E70" s="75"/>
      <c r="F70" s="78">
        <v>5.59</v>
      </c>
      <c r="G70" s="78">
        <v>5.59</v>
      </c>
      <c r="H70" s="78">
        <v>5.72</v>
      </c>
      <c r="I70">
        <v>66.17</v>
      </c>
      <c r="J70">
        <v>270.93</v>
      </c>
      <c r="K70">
        <v>100.91</v>
      </c>
      <c r="L70">
        <v>5.04</v>
      </c>
      <c r="M70">
        <v>18.11</v>
      </c>
      <c r="N70" s="135">
        <v>32.590000000000003</v>
      </c>
      <c r="O70" s="135">
        <v>26.43</v>
      </c>
      <c r="P70" s="135">
        <v>32.58</v>
      </c>
      <c r="Q70">
        <v>4.29</v>
      </c>
      <c r="R70">
        <v>26.05</v>
      </c>
      <c r="S70">
        <v>5</v>
      </c>
      <c r="T70">
        <v>6.28</v>
      </c>
      <c r="U70">
        <v>2.09</v>
      </c>
      <c r="V70">
        <v>2.11</v>
      </c>
      <c r="W70">
        <v>80.59</v>
      </c>
      <c r="X70">
        <v>16.12</v>
      </c>
      <c r="Y70">
        <v>31.39</v>
      </c>
      <c r="Z70">
        <v>5.2</v>
      </c>
      <c r="AA70">
        <v>25.33</v>
      </c>
      <c r="AB70">
        <v>12.67</v>
      </c>
      <c r="AC70">
        <v>0.77</v>
      </c>
      <c r="AD70">
        <v>5.33</v>
      </c>
      <c r="AE70">
        <v>5.33</v>
      </c>
      <c r="AF70">
        <v>0.8</v>
      </c>
    </row>
    <row r="71" spans="1:32">
      <c r="A71" t="s">
        <v>113</v>
      </c>
      <c r="B71" s="75">
        <v>245.64</v>
      </c>
      <c r="C71" s="75">
        <v>86.89</v>
      </c>
      <c r="D71" s="135">
        <f t="shared" si="1"/>
        <v>67.5</v>
      </c>
      <c r="E71" s="75"/>
      <c r="F71" s="78">
        <v>4.49</v>
      </c>
      <c r="G71" s="78">
        <v>4.49</v>
      </c>
      <c r="H71" s="78">
        <v>4.6100000000000003</v>
      </c>
      <c r="I71">
        <v>66.17</v>
      </c>
      <c r="J71">
        <v>270.93</v>
      </c>
      <c r="K71">
        <v>100.91</v>
      </c>
      <c r="L71">
        <v>5.04</v>
      </c>
      <c r="M71">
        <v>17.04</v>
      </c>
      <c r="N71" s="135">
        <v>16.16</v>
      </c>
      <c r="O71" s="135">
        <v>18.34</v>
      </c>
      <c r="P71" s="135">
        <v>33</v>
      </c>
      <c r="Q71">
        <v>4.29</v>
      </c>
      <c r="R71">
        <v>17.510000000000002</v>
      </c>
      <c r="S71">
        <v>5</v>
      </c>
      <c r="T71">
        <v>6.49</v>
      </c>
      <c r="U71">
        <v>2.16</v>
      </c>
      <c r="V71">
        <v>2.1800000000000002</v>
      </c>
      <c r="W71">
        <v>60</v>
      </c>
      <c r="X71">
        <v>12</v>
      </c>
      <c r="Y71">
        <v>24.81</v>
      </c>
      <c r="Z71">
        <v>4.1500000000000004</v>
      </c>
      <c r="AA71">
        <v>21.33</v>
      </c>
      <c r="AB71">
        <v>10.67</v>
      </c>
      <c r="AC71">
        <v>0.93</v>
      </c>
      <c r="AD71">
        <v>5.41</v>
      </c>
      <c r="AE71">
        <v>5.41</v>
      </c>
      <c r="AF71">
        <v>0.8</v>
      </c>
    </row>
    <row r="72" spans="1:32">
      <c r="A72" t="s">
        <v>114</v>
      </c>
      <c r="B72" s="75">
        <v>245.64</v>
      </c>
      <c r="C72" s="75">
        <v>86.89</v>
      </c>
      <c r="D72" s="135">
        <f t="shared" si="1"/>
        <v>50.58</v>
      </c>
      <c r="E72" s="75"/>
      <c r="F72" s="78">
        <v>3.33</v>
      </c>
      <c r="G72" s="78">
        <v>3.33</v>
      </c>
      <c r="H72" s="78">
        <v>3.42</v>
      </c>
      <c r="I72">
        <v>66.17</v>
      </c>
      <c r="J72">
        <v>270.93</v>
      </c>
      <c r="K72">
        <v>100.91</v>
      </c>
      <c r="L72">
        <v>5.04</v>
      </c>
      <c r="M72">
        <v>16.23</v>
      </c>
      <c r="N72" s="135">
        <v>5.15</v>
      </c>
      <c r="O72" s="135">
        <v>12.43</v>
      </c>
      <c r="P72" s="135">
        <v>33</v>
      </c>
      <c r="Q72">
        <v>4.29</v>
      </c>
      <c r="R72">
        <v>9.26</v>
      </c>
      <c r="S72">
        <v>5</v>
      </c>
      <c r="T72">
        <v>7.41</v>
      </c>
      <c r="U72">
        <v>2.4700000000000002</v>
      </c>
      <c r="V72">
        <v>2.46</v>
      </c>
      <c r="W72">
        <v>40.19</v>
      </c>
      <c r="X72">
        <v>8.0399999999999991</v>
      </c>
      <c r="Y72">
        <v>18.27</v>
      </c>
      <c r="Z72">
        <v>3.13</v>
      </c>
      <c r="AA72">
        <v>12</v>
      </c>
      <c r="AB72">
        <v>6</v>
      </c>
      <c r="AC72">
        <v>0.82</v>
      </c>
      <c r="AD72">
        <v>5.47</v>
      </c>
      <c r="AE72">
        <v>5.47</v>
      </c>
      <c r="AF72">
        <v>0.8</v>
      </c>
    </row>
    <row r="73" spans="1:32">
      <c r="A73" t="s">
        <v>115</v>
      </c>
      <c r="B73" s="75">
        <v>245.64</v>
      </c>
      <c r="C73" s="75">
        <v>86.89</v>
      </c>
      <c r="D73" s="135">
        <f t="shared" si="1"/>
        <v>32.270000000000003</v>
      </c>
      <c r="E73" s="75"/>
      <c r="F73" s="78">
        <v>2.29</v>
      </c>
      <c r="G73" s="78">
        <v>2.29</v>
      </c>
      <c r="H73" s="78">
        <v>2.35</v>
      </c>
      <c r="I73">
        <v>66.17</v>
      </c>
      <c r="J73">
        <v>270.93</v>
      </c>
      <c r="K73">
        <v>100.91</v>
      </c>
      <c r="L73">
        <v>5.04</v>
      </c>
      <c r="M73">
        <v>10.47</v>
      </c>
      <c r="N73" s="135">
        <v>0.6</v>
      </c>
      <c r="O73" s="135">
        <v>6.23</v>
      </c>
      <c r="P73" s="135">
        <v>25.44</v>
      </c>
      <c r="Q73">
        <v>4.29</v>
      </c>
      <c r="R73">
        <v>2.4500000000000002</v>
      </c>
      <c r="S73">
        <v>5</v>
      </c>
      <c r="T73">
        <v>9.81</v>
      </c>
      <c r="U73">
        <v>3.27</v>
      </c>
      <c r="V73">
        <v>3.26</v>
      </c>
      <c r="W73">
        <v>23.18</v>
      </c>
      <c r="X73">
        <v>4.6399999999999997</v>
      </c>
      <c r="Y73">
        <v>12.35</v>
      </c>
      <c r="Z73">
        <v>1.94</v>
      </c>
      <c r="AA73">
        <v>10</v>
      </c>
      <c r="AB73">
        <v>5</v>
      </c>
      <c r="AC73">
        <v>0.71</v>
      </c>
      <c r="AD73">
        <v>5.69</v>
      </c>
      <c r="AE73">
        <v>5.69</v>
      </c>
      <c r="AF73">
        <v>0.8</v>
      </c>
    </row>
    <row r="74" spans="1:32">
      <c r="A74" t="s">
        <v>116</v>
      </c>
      <c r="B74" s="75">
        <v>245.64</v>
      </c>
      <c r="C74" s="75">
        <v>86.89</v>
      </c>
      <c r="D74" s="135">
        <f t="shared" si="1"/>
        <v>21.19</v>
      </c>
      <c r="E74" s="75"/>
      <c r="F74" s="78">
        <v>1.39</v>
      </c>
      <c r="G74" s="78">
        <v>1.39</v>
      </c>
      <c r="H74" s="78">
        <v>1.42</v>
      </c>
      <c r="I74">
        <v>66.17</v>
      </c>
      <c r="J74">
        <v>270.93</v>
      </c>
      <c r="K74">
        <v>100.91</v>
      </c>
      <c r="L74">
        <v>5.04</v>
      </c>
      <c r="M74">
        <v>10.07</v>
      </c>
      <c r="N74" s="135">
        <v>0</v>
      </c>
      <c r="O74" s="135">
        <v>1.23</v>
      </c>
      <c r="P74" s="135">
        <v>19.96</v>
      </c>
      <c r="Q74">
        <v>4.29</v>
      </c>
      <c r="R74">
        <v>0</v>
      </c>
      <c r="S74">
        <v>5</v>
      </c>
      <c r="T74">
        <v>12.45</v>
      </c>
      <c r="U74">
        <v>4.1500000000000004</v>
      </c>
      <c r="V74">
        <v>4.1500000000000004</v>
      </c>
      <c r="W74">
        <v>9.9600000000000009</v>
      </c>
      <c r="X74">
        <v>1.99</v>
      </c>
      <c r="Y74">
        <v>6.94</v>
      </c>
      <c r="Z74">
        <v>0.76</v>
      </c>
      <c r="AA74">
        <v>5.33</v>
      </c>
      <c r="AB74">
        <v>2.67</v>
      </c>
      <c r="AC74">
        <v>0.68</v>
      </c>
      <c r="AD74">
        <v>7</v>
      </c>
      <c r="AE74">
        <v>7</v>
      </c>
      <c r="AF74">
        <v>0.8</v>
      </c>
    </row>
    <row r="75" spans="1:32">
      <c r="A75" t="s">
        <v>117</v>
      </c>
      <c r="B75" s="75">
        <v>245.64</v>
      </c>
      <c r="C75" s="75">
        <v>86.89</v>
      </c>
      <c r="D75" s="135">
        <f t="shared" si="1"/>
        <v>0</v>
      </c>
      <c r="E75" s="75"/>
      <c r="F75" s="78">
        <v>0.7</v>
      </c>
      <c r="G75" s="78">
        <v>0.7</v>
      </c>
      <c r="H75" s="78">
        <v>0.72</v>
      </c>
      <c r="I75">
        <v>66.17</v>
      </c>
      <c r="J75">
        <v>270.93</v>
      </c>
      <c r="K75">
        <v>100.91</v>
      </c>
      <c r="L75">
        <v>4.33</v>
      </c>
      <c r="M75">
        <v>9.85</v>
      </c>
      <c r="N75" s="135">
        <v>0</v>
      </c>
      <c r="O75" s="135">
        <v>0</v>
      </c>
      <c r="P75" s="135">
        <v>0</v>
      </c>
      <c r="Q75">
        <v>4.29</v>
      </c>
      <c r="R75">
        <v>0</v>
      </c>
      <c r="S75">
        <v>4.91</v>
      </c>
      <c r="T75">
        <v>12.37</v>
      </c>
      <c r="U75">
        <v>4.12</v>
      </c>
      <c r="V75">
        <v>4.13</v>
      </c>
      <c r="W75">
        <v>2.29</v>
      </c>
      <c r="X75">
        <v>0.46</v>
      </c>
      <c r="Y75">
        <v>4.04</v>
      </c>
      <c r="Z75">
        <v>0</v>
      </c>
      <c r="AA75">
        <v>3.33</v>
      </c>
      <c r="AB75">
        <v>1.67</v>
      </c>
      <c r="AC75">
        <v>0.94</v>
      </c>
      <c r="AD75">
        <v>7.86</v>
      </c>
      <c r="AE75">
        <v>7.86</v>
      </c>
      <c r="AF75">
        <v>0.8</v>
      </c>
    </row>
    <row r="76" spans="1:32">
      <c r="A76" t="s">
        <v>118</v>
      </c>
      <c r="B76" s="75">
        <v>245.64</v>
      </c>
      <c r="C76" s="75">
        <v>86.89</v>
      </c>
      <c r="D76" s="135">
        <f t="shared" si="1"/>
        <v>0</v>
      </c>
      <c r="E76" s="75"/>
      <c r="F76" s="78">
        <v>0.23</v>
      </c>
      <c r="G76" s="78">
        <v>0.23</v>
      </c>
      <c r="H76" s="78">
        <v>0.24</v>
      </c>
      <c r="I76">
        <v>66.17</v>
      </c>
      <c r="J76">
        <v>270.93</v>
      </c>
      <c r="K76">
        <v>100.91</v>
      </c>
      <c r="L76">
        <v>4.33</v>
      </c>
      <c r="M76">
        <v>9.15</v>
      </c>
      <c r="N76" s="135">
        <v>0</v>
      </c>
      <c r="O76" s="135">
        <v>0</v>
      </c>
      <c r="P76" s="135">
        <v>0</v>
      </c>
      <c r="Q76">
        <v>4.29</v>
      </c>
      <c r="R76">
        <v>0</v>
      </c>
      <c r="S76">
        <v>4.91</v>
      </c>
      <c r="T76">
        <v>12.07</v>
      </c>
      <c r="U76">
        <v>4.0199999999999996</v>
      </c>
      <c r="V76">
        <v>4.03</v>
      </c>
      <c r="W76">
        <v>0.28000000000000003</v>
      </c>
      <c r="X76">
        <v>0.06</v>
      </c>
      <c r="Y76">
        <v>1.73</v>
      </c>
      <c r="Z76">
        <v>0</v>
      </c>
      <c r="AA76">
        <v>1.33</v>
      </c>
      <c r="AB76">
        <v>0.67</v>
      </c>
      <c r="AC76">
        <v>0.69</v>
      </c>
      <c r="AD76">
        <v>9.26</v>
      </c>
      <c r="AE76">
        <v>9.26</v>
      </c>
      <c r="AF76">
        <v>0.8</v>
      </c>
    </row>
    <row r="77" spans="1:32">
      <c r="A77" t="s">
        <v>119</v>
      </c>
      <c r="B77" s="75">
        <v>245.64</v>
      </c>
      <c r="C77" s="75">
        <v>86.89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66.17</v>
      </c>
      <c r="J77">
        <v>270.93</v>
      </c>
      <c r="K77">
        <v>100.91</v>
      </c>
      <c r="L77">
        <v>4.33</v>
      </c>
      <c r="M77">
        <v>9.26</v>
      </c>
      <c r="N77" s="135">
        <v>0</v>
      </c>
      <c r="O77" s="135">
        <v>0</v>
      </c>
      <c r="P77" s="135">
        <v>0</v>
      </c>
      <c r="Q77">
        <v>4.29</v>
      </c>
      <c r="R77">
        <v>0</v>
      </c>
      <c r="S77">
        <v>4.91</v>
      </c>
      <c r="T77">
        <v>11.9</v>
      </c>
      <c r="U77">
        <v>3.97</v>
      </c>
      <c r="V77">
        <v>3.95</v>
      </c>
      <c r="W77">
        <v>0</v>
      </c>
      <c r="X77">
        <v>0</v>
      </c>
      <c r="Y77">
        <v>0.3</v>
      </c>
      <c r="Z77">
        <v>0</v>
      </c>
      <c r="AA77">
        <v>0</v>
      </c>
      <c r="AB77">
        <v>0</v>
      </c>
      <c r="AC77">
        <v>2.41</v>
      </c>
      <c r="AD77">
        <v>15.44</v>
      </c>
      <c r="AE77">
        <v>15.44</v>
      </c>
      <c r="AF77">
        <v>0.8</v>
      </c>
    </row>
    <row r="78" spans="1:32">
      <c r="A78" t="s">
        <v>120</v>
      </c>
      <c r="B78" s="75">
        <v>245.64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66.17</v>
      </c>
      <c r="J78">
        <v>270.93</v>
      </c>
      <c r="K78">
        <v>100.91</v>
      </c>
      <c r="L78">
        <v>4.33</v>
      </c>
      <c r="M78">
        <v>9.0500000000000007</v>
      </c>
      <c r="N78" s="135">
        <v>0</v>
      </c>
      <c r="O78" s="135">
        <v>0</v>
      </c>
      <c r="P78" s="135">
        <v>0</v>
      </c>
      <c r="Q78">
        <v>4.29</v>
      </c>
      <c r="R78">
        <v>0</v>
      </c>
      <c r="S78">
        <v>4.91</v>
      </c>
      <c r="T78">
        <v>11.49</v>
      </c>
      <c r="U78">
        <v>3.83</v>
      </c>
      <c r="V78">
        <v>3.83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2.77</v>
      </c>
      <c r="AD78">
        <v>14.87</v>
      </c>
      <c r="AE78">
        <v>14.87</v>
      </c>
      <c r="AF78">
        <v>0.8</v>
      </c>
    </row>
    <row r="79" spans="1:32">
      <c r="A79" t="s">
        <v>121</v>
      </c>
      <c r="B79" s="75">
        <v>245.64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66.17</v>
      </c>
      <c r="J79">
        <v>270.93</v>
      </c>
      <c r="K79">
        <v>100.91</v>
      </c>
      <c r="L79">
        <v>4.7300000000000004</v>
      </c>
      <c r="M79">
        <v>8.98</v>
      </c>
      <c r="N79" s="135">
        <v>0</v>
      </c>
      <c r="O79" s="135">
        <v>0</v>
      </c>
      <c r="P79" s="135">
        <v>0</v>
      </c>
      <c r="Q79">
        <v>4.29</v>
      </c>
      <c r="R79">
        <v>0</v>
      </c>
      <c r="S79">
        <v>4.82</v>
      </c>
      <c r="T79">
        <v>11.04</v>
      </c>
      <c r="U79">
        <v>3.68</v>
      </c>
      <c r="V79">
        <v>3.68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3.08</v>
      </c>
      <c r="AD79">
        <v>14.48</v>
      </c>
      <c r="AE79">
        <v>14.48</v>
      </c>
      <c r="AF79">
        <v>0.8</v>
      </c>
    </row>
    <row r="80" spans="1:32">
      <c r="A80" t="s">
        <v>122</v>
      </c>
      <c r="B80" s="75">
        <v>245.64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66.17</v>
      </c>
      <c r="J80">
        <v>270.93</v>
      </c>
      <c r="K80">
        <v>100.91</v>
      </c>
      <c r="L80">
        <v>4.7300000000000004</v>
      </c>
      <c r="M80">
        <v>8.82</v>
      </c>
      <c r="N80" s="135">
        <v>0</v>
      </c>
      <c r="O80" s="135">
        <v>0</v>
      </c>
      <c r="P80" s="135">
        <v>0</v>
      </c>
      <c r="Q80">
        <v>4.29</v>
      </c>
      <c r="R80">
        <v>0</v>
      </c>
      <c r="S80">
        <v>4.82</v>
      </c>
      <c r="T80">
        <v>10.76</v>
      </c>
      <c r="U80">
        <v>3.59</v>
      </c>
      <c r="V80">
        <v>3.58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3.44</v>
      </c>
      <c r="AD80">
        <v>13.98</v>
      </c>
      <c r="AE80">
        <v>13.98</v>
      </c>
      <c r="AF80">
        <v>0.8</v>
      </c>
    </row>
    <row r="81" spans="1:32">
      <c r="A81" t="s">
        <v>123</v>
      </c>
      <c r="B81" s="75">
        <v>245.64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70.33</v>
      </c>
      <c r="J81">
        <v>244.68</v>
      </c>
      <c r="K81">
        <v>100.91</v>
      </c>
      <c r="L81">
        <v>4.7300000000000004</v>
      </c>
      <c r="M81">
        <v>4.8099999999999996</v>
      </c>
      <c r="N81" s="135">
        <v>0</v>
      </c>
      <c r="O81" s="135">
        <v>0</v>
      </c>
      <c r="P81" s="135">
        <v>0</v>
      </c>
      <c r="Q81">
        <v>4.29</v>
      </c>
      <c r="R81">
        <v>0</v>
      </c>
      <c r="S81">
        <v>4.82</v>
      </c>
      <c r="T81">
        <v>10.36</v>
      </c>
      <c r="U81">
        <v>3.45</v>
      </c>
      <c r="V81">
        <v>3.47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5.18</v>
      </c>
      <c r="AD81">
        <v>13.4</v>
      </c>
      <c r="AE81">
        <v>13.4</v>
      </c>
      <c r="AF81">
        <v>0.8</v>
      </c>
    </row>
    <row r="82" spans="1:32">
      <c r="A82" t="s">
        <v>124</v>
      </c>
      <c r="B82" s="75">
        <v>245.64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70.33</v>
      </c>
      <c r="J82">
        <v>217.71</v>
      </c>
      <c r="K82">
        <v>100.91</v>
      </c>
      <c r="L82">
        <v>4.7300000000000004</v>
      </c>
      <c r="M82">
        <v>4.8600000000000003</v>
      </c>
      <c r="N82" s="135">
        <v>0</v>
      </c>
      <c r="O82" s="135">
        <v>0</v>
      </c>
      <c r="P82" s="135">
        <v>0</v>
      </c>
      <c r="Q82">
        <v>4.29</v>
      </c>
      <c r="R82">
        <v>0</v>
      </c>
      <c r="S82">
        <v>4.82</v>
      </c>
      <c r="T82">
        <v>16.09</v>
      </c>
      <c r="U82">
        <v>5.36</v>
      </c>
      <c r="V82">
        <v>5.37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4.93</v>
      </c>
      <c r="AD82">
        <v>12.68</v>
      </c>
      <c r="AE82">
        <v>12.68</v>
      </c>
      <c r="AF82">
        <v>0.8</v>
      </c>
    </row>
    <row r="83" spans="1:32">
      <c r="A83" t="s">
        <v>125</v>
      </c>
      <c r="B83" s="75">
        <v>245.64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70.33</v>
      </c>
      <c r="J83">
        <v>190.73</v>
      </c>
      <c r="K83">
        <v>100.91</v>
      </c>
      <c r="L83">
        <v>4.6500000000000004</v>
      </c>
      <c r="M83">
        <v>4.92</v>
      </c>
      <c r="N83" s="135">
        <v>0</v>
      </c>
      <c r="O83" s="135">
        <v>0</v>
      </c>
      <c r="P83" s="135">
        <v>0</v>
      </c>
      <c r="Q83">
        <v>4.21</v>
      </c>
      <c r="R83">
        <v>0</v>
      </c>
      <c r="S83">
        <v>4.82</v>
      </c>
      <c r="T83">
        <v>16.18</v>
      </c>
      <c r="U83">
        <v>5.39</v>
      </c>
      <c r="V83">
        <v>5.4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4.63</v>
      </c>
      <c r="AD83">
        <v>16.04</v>
      </c>
      <c r="AE83">
        <v>16.04</v>
      </c>
      <c r="AF83">
        <v>0.8</v>
      </c>
    </row>
    <row r="84" spans="1:32">
      <c r="A84" t="s">
        <v>126</v>
      </c>
      <c r="B84" s="75">
        <v>245.64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70.33</v>
      </c>
      <c r="J84">
        <v>132.94</v>
      </c>
      <c r="K84">
        <v>100.91</v>
      </c>
      <c r="L84">
        <v>4.6500000000000004</v>
      </c>
      <c r="M84">
        <v>4.96</v>
      </c>
      <c r="N84" s="135">
        <v>0</v>
      </c>
      <c r="O84" s="135">
        <v>0</v>
      </c>
      <c r="P84" s="135">
        <v>0</v>
      </c>
      <c r="Q84">
        <v>4.21</v>
      </c>
      <c r="R84">
        <v>0</v>
      </c>
      <c r="S84">
        <v>4.82</v>
      </c>
      <c r="T84">
        <v>16.28</v>
      </c>
      <c r="U84">
        <v>5.43</v>
      </c>
      <c r="V84">
        <v>5.43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4.3099999999999996</v>
      </c>
      <c r="AD84">
        <v>15.95</v>
      </c>
      <c r="AE84">
        <v>15.95</v>
      </c>
      <c r="AF84">
        <v>0.8</v>
      </c>
    </row>
    <row r="85" spans="1:32">
      <c r="A85" t="s">
        <v>127</v>
      </c>
      <c r="B85" s="75">
        <v>245.64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70.33</v>
      </c>
      <c r="J85">
        <v>132.94</v>
      </c>
      <c r="K85">
        <v>100.91</v>
      </c>
      <c r="L85">
        <v>4.6500000000000004</v>
      </c>
      <c r="M85">
        <v>5</v>
      </c>
      <c r="N85" s="135">
        <v>0</v>
      </c>
      <c r="O85" s="135">
        <v>0</v>
      </c>
      <c r="P85" s="135">
        <v>0</v>
      </c>
      <c r="Q85">
        <v>4.21</v>
      </c>
      <c r="R85">
        <v>0</v>
      </c>
      <c r="S85">
        <v>4.82</v>
      </c>
      <c r="T85">
        <v>16.350000000000001</v>
      </c>
      <c r="U85">
        <v>5.45</v>
      </c>
      <c r="V85">
        <v>5.45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4.08</v>
      </c>
      <c r="AD85">
        <v>15.9</v>
      </c>
      <c r="AE85">
        <v>15.9</v>
      </c>
      <c r="AF85">
        <v>0.8</v>
      </c>
    </row>
    <row r="86" spans="1:32">
      <c r="A86" t="s">
        <v>128</v>
      </c>
      <c r="B86" s="75">
        <v>245.64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70.33</v>
      </c>
      <c r="J86">
        <v>132.94</v>
      </c>
      <c r="K86">
        <v>100.91</v>
      </c>
      <c r="L86">
        <v>4.6500000000000004</v>
      </c>
      <c r="M86">
        <v>2.0499999999999998</v>
      </c>
      <c r="N86" s="135">
        <v>0</v>
      </c>
      <c r="O86" s="135">
        <v>0</v>
      </c>
      <c r="P86" s="135">
        <v>0</v>
      </c>
      <c r="Q86">
        <v>4.21</v>
      </c>
      <c r="R86">
        <v>0</v>
      </c>
      <c r="S86">
        <v>4.82</v>
      </c>
      <c r="T86">
        <v>16.45</v>
      </c>
      <c r="U86">
        <v>5.49</v>
      </c>
      <c r="V86">
        <v>5.48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3.78</v>
      </c>
      <c r="AD86">
        <v>15.76</v>
      </c>
      <c r="AE86">
        <v>15.76</v>
      </c>
      <c r="AF86">
        <v>0.8</v>
      </c>
    </row>
    <row r="87" spans="1:32">
      <c r="A87" t="s">
        <v>129</v>
      </c>
      <c r="B87" s="75">
        <v>245.64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70.33</v>
      </c>
      <c r="J87">
        <v>132.94</v>
      </c>
      <c r="K87">
        <v>100.91</v>
      </c>
      <c r="L87">
        <v>4.58</v>
      </c>
      <c r="M87">
        <v>2.4900000000000002</v>
      </c>
      <c r="N87" s="135">
        <v>0</v>
      </c>
      <c r="O87" s="135">
        <v>0</v>
      </c>
      <c r="P87" s="135">
        <v>0</v>
      </c>
      <c r="Q87">
        <v>4.21</v>
      </c>
      <c r="R87">
        <v>0</v>
      </c>
      <c r="S87">
        <v>4.63</v>
      </c>
      <c r="T87">
        <v>16.25</v>
      </c>
      <c r="U87">
        <v>5.42</v>
      </c>
      <c r="V87">
        <v>5.42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3.46</v>
      </c>
      <c r="AD87">
        <v>15.72</v>
      </c>
      <c r="AE87">
        <v>15.72</v>
      </c>
      <c r="AF87">
        <v>0.8</v>
      </c>
    </row>
    <row r="88" spans="1:32">
      <c r="A88" t="s">
        <v>130</v>
      </c>
      <c r="B88" s="75">
        <v>245.64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70.33</v>
      </c>
      <c r="J88">
        <v>132.94</v>
      </c>
      <c r="K88">
        <v>100.91</v>
      </c>
      <c r="L88">
        <v>4.58</v>
      </c>
      <c r="M88">
        <v>2.8</v>
      </c>
      <c r="N88" s="135">
        <v>0</v>
      </c>
      <c r="O88" s="135">
        <v>0</v>
      </c>
      <c r="P88" s="135">
        <v>0</v>
      </c>
      <c r="Q88">
        <v>4.21</v>
      </c>
      <c r="R88">
        <v>0</v>
      </c>
      <c r="S88">
        <v>4.63</v>
      </c>
      <c r="T88">
        <v>16.05</v>
      </c>
      <c r="U88">
        <v>5.35</v>
      </c>
      <c r="V88">
        <v>5.34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3.12</v>
      </c>
      <c r="AD88">
        <v>15.56</v>
      </c>
      <c r="AE88">
        <v>15.56</v>
      </c>
      <c r="AF88">
        <v>0.8</v>
      </c>
    </row>
    <row r="89" spans="1:32">
      <c r="A89" t="s">
        <v>131</v>
      </c>
      <c r="B89" s="75">
        <v>245.64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70.33</v>
      </c>
      <c r="J89">
        <v>132.94</v>
      </c>
      <c r="K89">
        <v>100.91</v>
      </c>
      <c r="L89">
        <v>4.58</v>
      </c>
      <c r="M89">
        <v>3.02</v>
      </c>
      <c r="N89" s="135">
        <v>0</v>
      </c>
      <c r="O89" s="135">
        <v>0</v>
      </c>
      <c r="P89" s="135">
        <v>0</v>
      </c>
      <c r="Q89">
        <v>4.21</v>
      </c>
      <c r="R89">
        <v>0</v>
      </c>
      <c r="S89">
        <v>4.63</v>
      </c>
      <c r="T89">
        <v>15.81</v>
      </c>
      <c r="U89">
        <v>5.27</v>
      </c>
      <c r="V89">
        <v>5.28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2.97</v>
      </c>
      <c r="AD89">
        <v>15.5</v>
      </c>
      <c r="AE89">
        <v>15.5</v>
      </c>
      <c r="AF89">
        <v>0.8</v>
      </c>
    </row>
    <row r="90" spans="1:32">
      <c r="A90" t="s">
        <v>132</v>
      </c>
      <c r="B90" s="75">
        <v>245.64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70.33</v>
      </c>
      <c r="J90">
        <v>132.94</v>
      </c>
      <c r="K90">
        <v>100.91</v>
      </c>
      <c r="L90">
        <v>4.58</v>
      </c>
      <c r="M90">
        <v>3.17</v>
      </c>
      <c r="N90" s="135">
        <v>0</v>
      </c>
      <c r="O90" s="135">
        <v>0</v>
      </c>
      <c r="P90" s="135">
        <v>0</v>
      </c>
      <c r="Q90">
        <v>4.21</v>
      </c>
      <c r="R90">
        <v>0</v>
      </c>
      <c r="S90">
        <v>4.63</v>
      </c>
      <c r="T90">
        <v>15.27</v>
      </c>
      <c r="U90">
        <v>5.09</v>
      </c>
      <c r="V90">
        <v>5.08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2.75</v>
      </c>
      <c r="AD90">
        <v>15.26</v>
      </c>
      <c r="AE90">
        <v>15.26</v>
      </c>
      <c r="AF90">
        <v>0.8</v>
      </c>
    </row>
    <row r="91" spans="1:32">
      <c r="A91" t="s">
        <v>133</v>
      </c>
      <c r="B91" s="75">
        <v>245.64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66.17</v>
      </c>
      <c r="J91">
        <v>132.94</v>
      </c>
      <c r="K91">
        <v>100.91</v>
      </c>
      <c r="L91">
        <v>4.58</v>
      </c>
      <c r="M91">
        <v>3.31</v>
      </c>
      <c r="N91" s="135">
        <v>0</v>
      </c>
      <c r="O91" s="135">
        <v>0</v>
      </c>
      <c r="P91" s="135">
        <v>0</v>
      </c>
      <c r="Q91">
        <v>4.21</v>
      </c>
      <c r="R91">
        <v>0</v>
      </c>
      <c r="S91">
        <v>4.54</v>
      </c>
      <c r="T91">
        <v>13.74</v>
      </c>
      <c r="U91">
        <v>4.58</v>
      </c>
      <c r="V91">
        <v>4.59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2.6</v>
      </c>
      <c r="AD91">
        <v>15.19</v>
      </c>
      <c r="AE91">
        <v>15.19</v>
      </c>
      <c r="AF91">
        <v>0.8</v>
      </c>
    </row>
    <row r="92" spans="1:32">
      <c r="A92" t="s">
        <v>134</v>
      </c>
      <c r="B92" s="75">
        <v>245.64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66.17</v>
      </c>
      <c r="J92">
        <v>132.94</v>
      </c>
      <c r="K92">
        <v>100.91</v>
      </c>
      <c r="L92">
        <v>4.58</v>
      </c>
      <c r="M92">
        <v>3.1</v>
      </c>
      <c r="N92" s="135">
        <v>0</v>
      </c>
      <c r="O92" s="135">
        <v>0</v>
      </c>
      <c r="P92" s="135">
        <v>0</v>
      </c>
      <c r="Q92">
        <v>4.21</v>
      </c>
      <c r="R92">
        <v>0</v>
      </c>
      <c r="S92">
        <v>4.54</v>
      </c>
      <c r="T92">
        <v>11.85</v>
      </c>
      <c r="U92">
        <v>3.95</v>
      </c>
      <c r="V92">
        <v>3.95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2.37</v>
      </c>
      <c r="AD92">
        <v>14.95</v>
      </c>
      <c r="AE92">
        <v>14.95</v>
      </c>
      <c r="AF92">
        <v>0.8</v>
      </c>
    </row>
    <row r="93" spans="1:32">
      <c r="A93" t="s">
        <v>135</v>
      </c>
      <c r="B93" s="75">
        <v>245.64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66.17</v>
      </c>
      <c r="J93">
        <v>132.94</v>
      </c>
      <c r="K93">
        <v>100.91</v>
      </c>
      <c r="L93">
        <v>4.5</v>
      </c>
      <c r="M93">
        <v>2.84</v>
      </c>
      <c r="N93" s="135">
        <v>0</v>
      </c>
      <c r="O93" s="135">
        <v>0</v>
      </c>
      <c r="P93" s="135">
        <v>0</v>
      </c>
      <c r="Q93">
        <v>4.21</v>
      </c>
      <c r="R93">
        <v>0</v>
      </c>
      <c r="S93">
        <v>4.54</v>
      </c>
      <c r="T93">
        <v>15.52</v>
      </c>
      <c r="U93">
        <v>5.17</v>
      </c>
      <c r="V93">
        <v>5.17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2.4</v>
      </c>
      <c r="AD93">
        <v>14.68</v>
      </c>
      <c r="AE93">
        <v>14.68</v>
      </c>
      <c r="AF93">
        <v>0.8</v>
      </c>
    </row>
    <row r="94" spans="1:32">
      <c r="A94" t="s">
        <v>136</v>
      </c>
      <c r="B94" s="75">
        <v>245.64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66.17</v>
      </c>
      <c r="J94">
        <v>132.94</v>
      </c>
      <c r="K94">
        <v>100.91</v>
      </c>
      <c r="L94">
        <v>4.5</v>
      </c>
      <c r="M94">
        <v>2.77</v>
      </c>
      <c r="N94" s="135">
        <v>0</v>
      </c>
      <c r="O94" s="135">
        <v>0</v>
      </c>
      <c r="P94" s="135">
        <v>0</v>
      </c>
      <c r="Q94">
        <v>4.21</v>
      </c>
      <c r="R94">
        <v>0</v>
      </c>
      <c r="S94">
        <v>4.54</v>
      </c>
      <c r="T94">
        <v>15.25</v>
      </c>
      <c r="U94">
        <v>5.08</v>
      </c>
      <c r="V94">
        <v>5.09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2.4300000000000002</v>
      </c>
      <c r="AD94">
        <v>11.52</v>
      </c>
      <c r="AE94">
        <v>11.52</v>
      </c>
      <c r="AF94">
        <v>0.8</v>
      </c>
    </row>
    <row r="95" spans="1:32">
      <c r="A95" t="s">
        <v>137</v>
      </c>
      <c r="B95" s="75">
        <v>210.38</v>
      </c>
      <c r="C95" s="75">
        <v>74.45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66.17</v>
      </c>
      <c r="J95">
        <v>132.94</v>
      </c>
      <c r="K95">
        <v>72.010000000000005</v>
      </c>
      <c r="L95">
        <v>4.5</v>
      </c>
      <c r="M95">
        <v>2.71</v>
      </c>
      <c r="N95" s="135">
        <v>0</v>
      </c>
      <c r="O95" s="135">
        <v>0</v>
      </c>
      <c r="P95" s="135">
        <v>0</v>
      </c>
      <c r="Q95">
        <v>4.21</v>
      </c>
      <c r="R95">
        <v>0</v>
      </c>
      <c r="S95">
        <v>4.54</v>
      </c>
      <c r="T95">
        <v>14.85</v>
      </c>
      <c r="U95">
        <v>4.95</v>
      </c>
      <c r="V95">
        <v>4.96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2.4700000000000002</v>
      </c>
      <c r="AD95">
        <v>11.64</v>
      </c>
      <c r="AE95">
        <v>11.64</v>
      </c>
      <c r="AF95">
        <v>0.8</v>
      </c>
    </row>
    <row r="96" spans="1:32">
      <c r="A96" t="s">
        <v>138</v>
      </c>
      <c r="B96" s="75">
        <v>210.38</v>
      </c>
      <c r="C96" s="75">
        <v>74.45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66.17</v>
      </c>
      <c r="J96">
        <v>132.94</v>
      </c>
      <c r="K96">
        <v>52.98</v>
      </c>
      <c r="L96">
        <v>4.5</v>
      </c>
      <c r="M96">
        <v>3</v>
      </c>
      <c r="N96" s="135">
        <v>0</v>
      </c>
      <c r="O96" s="135">
        <v>0</v>
      </c>
      <c r="P96" s="135">
        <v>0</v>
      </c>
      <c r="Q96">
        <v>4.21</v>
      </c>
      <c r="R96">
        <v>0</v>
      </c>
      <c r="S96">
        <v>4.54</v>
      </c>
      <c r="T96">
        <v>14.69</v>
      </c>
      <c r="U96">
        <v>4.9000000000000004</v>
      </c>
      <c r="V96">
        <v>4.9000000000000004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2.6</v>
      </c>
      <c r="AD96">
        <v>11.53</v>
      </c>
      <c r="AE96">
        <v>11.53</v>
      </c>
      <c r="AF96">
        <v>0.8</v>
      </c>
    </row>
    <row r="97" spans="1:36">
      <c r="A97" t="s">
        <v>139</v>
      </c>
      <c r="B97" s="75">
        <v>210.38</v>
      </c>
      <c r="C97" s="75">
        <v>74.45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66.17</v>
      </c>
      <c r="J97">
        <v>132.94</v>
      </c>
      <c r="K97">
        <v>52.98</v>
      </c>
      <c r="L97">
        <v>4.5</v>
      </c>
      <c r="M97">
        <v>3.14</v>
      </c>
      <c r="N97" s="135">
        <v>0</v>
      </c>
      <c r="O97" s="135">
        <v>0</v>
      </c>
      <c r="P97" s="135">
        <v>0</v>
      </c>
      <c r="Q97">
        <v>4.21</v>
      </c>
      <c r="R97">
        <v>0</v>
      </c>
      <c r="S97">
        <v>4.54</v>
      </c>
      <c r="T97">
        <v>14.77</v>
      </c>
      <c r="U97">
        <v>4.92</v>
      </c>
      <c r="V97">
        <v>4.92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2.36</v>
      </c>
      <c r="AD97">
        <v>11.47</v>
      </c>
      <c r="AE97">
        <v>11.47</v>
      </c>
      <c r="AF97">
        <v>0.8</v>
      </c>
    </row>
    <row r="98" spans="1:36">
      <c r="A98" t="s">
        <v>140</v>
      </c>
      <c r="B98" s="75">
        <v>210.38</v>
      </c>
      <c r="C98" s="75">
        <v>74.45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66.17</v>
      </c>
      <c r="J98">
        <v>132.94</v>
      </c>
      <c r="K98">
        <v>52.98</v>
      </c>
      <c r="L98">
        <v>4.5</v>
      </c>
      <c r="M98">
        <v>3.39</v>
      </c>
      <c r="N98" s="135">
        <v>0</v>
      </c>
      <c r="O98" s="135">
        <v>0</v>
      </c>
      <c r="P98" s="135">
        <v>0</v>
      </c>
      <c r="Q98">
        <v>4.21</v>
      </c>
      <c r="R98">
        <v>0</v>
      </c>
      <c r="S98">
        <v>4.54</v>
      </c>
      <c r="T98">
        <v>15.19</v>
      </c>
      <c r="U98">
        <v>5.0599999999999996</v>
      </c>
      <c r="V98">
        <v>5.07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2.11</v>
      </c>
      <c r="AD98">
        <v>11.5</v>
      </c>
      <c r="AE98">
        <v>11.5</v>
      </c>
      <c r="AF98">
        <v>0.8</v>
      </c>
    </row>
    <row r="99" spans="1:36">
      <c r="A99" t="s">
        <v>141</v>
      </c>
      <c r="B99" s="75">
        <f>SUM(B3:B98)/4000</f>
        <v>5.5153399999999948</v>
      </c>
      <c r="C99" s="75">
        <f t="shared" ref="C99:L99" si="2">SUM(C3:C98)/4000</f>
        <v>1.8273400000000013</v>
      </c>
      <c r="D99" s="135">
        <f t="shared" ref="D99" si="3">SUM(D3:D98)/4000</f>
        <v>1.0122374999999995</v>
      </c>
      <c r="E99" s="75"/>
      <c r="F99" s="78">
        <f t="shared" si="2"/>
        <v>0.12826749999999998</v>
      </c>
      <c r="G99" s="78">
        <f t="shared" si="2"/>
        <v>0.12826749999999998</v>
      </c>
      <c r="H99" s="78">
        <f t="shared" si="2"/>
        <v>0.13034750000000001</v>
      </c>
      <c r="I99">
        <f t="shared" si="2"/>
        <v>1.6515199999999999</v>
      </c>
      <c r="J99">
        <f t="shared" si="2"/>
        <v>5.944939999999999</v>
      </c>
      <c r="K99">
        <f t="shared" si="2"/>
        <v>1.8274724999999985</v>
      </c>
      <c r="L99">
        <f t="shared" si="2"/>
        <v>0.11440000000000003</v>
      </c>
      <c r="M99">
        <f t="shared" ref="M99:AB99" si="4">SUM(M3:M98)/4000</f>
        <v>0.13517000000000001</v>
      </c>
      <c r="N99" s="135">
        <f t="shared" si="4"/>
        <v>0.32650749999999984</v>
      </c>
      <c r="O99" s="135">
        <f t="shared" si="4"/>
        <v>0.33341249999999978</v>
      </c>
      <c r="P99" s="135">
        <f t="shared" si="4"/>
        <v>0.35231749999999984</v>
      </c>
      <c r="Q99">
        <f t="shared" si="4"/>
        <v>9.9339999999999942E-2</v>
      </c>
      <c r="R99">
        <f t="shared" si="4"/>
        <v>0.95977500000000016</v>
      </c>
      <c r="S99">
        <f t="shared" si="4"/>
        <v>0.11227000000000002</v>
      </c>
      <c r="T99">
        <f t="shared" si="4"/>
        <v>0.33772749999999985</v>
      </c>
      <c r="U99">
        <f t="shared" si="4"/>
        <v>0.1125675</v>
      </c>
      <c r="V99">
        <f t="shared" si="4"/>
        <v>0.11258749999999999</v>
      </c>
      <c r="W99">
        <f t="shared" si="4"/>
        <v>1.8989749999999987</v>
      </c>
      <c r="X99">
        <f t="shared" si="4"/>
        <v>0.37980249999999999</v>
      </c>
      <c r="Y99">
        <f t="shared" si="4"/>
        <v>0.6352374999999999</v>
      </c>
      <c r="Z99">
        <f t="shared" si="4"/>
        <v>0.25053500000000006</v>
      </c>
      <c r="AA99">
        <f t="shared" si="4"/>
        <v>0.67536499999999999</v>
      </c>
      <c r="AB99">
        <f t="shared" si="4"/>
        <v>0.33766250000000009</v>
      </c>
      <c r="AC99">
        <f t="shared" ref="AC99:AJ99" si="5">SUM(AC3:AC98)/4000</f>
        <v>6.3700000000000007E-2</v>
      </c>
      <c r="AD99">
        <f t="shared" si="5"/>
        <v>0.26478249999999998</v>
      </c>
      <c r="AE99">
        <f t="shared" si="5"/>
        <v>0.26478249999999998</v>
      </c>
      <c r="AF99">
        <f t="shared" si="5"/>
        <v>1.8879999999999966E-2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84.99948085662065</v>
      </c>
      <c r="L3">
        <v>90.000004542265216</v>
      </c>
      <c r="M3">
        <v>63.767488177719123</v>
      </c>
      <c r="N3">
        <v>51.878865923950443</v>
      </c>
      <c r="O3">
        <v>73.283582558745252</v>
      </c>
      <c r="P3">
        <v>27.530072101341275</v>
      </c>
      <c r="Q3">
        <v>0</v>
      </c>
      <c r="R3">
        <v>19.328734881965772</v>
      </c>
      <c r="S3">
        <v>11.57479482594864</v>
      </c>
      <c r="T3">
        <v>0</v>
      </c>
      <c r="U3">
        <v>51.75920962608204</v>
      </c>
      <c r="V3">
        <v>9.1041214635619081</v>
      </c>
      <c r="W3">
        <v>20.37159338850369</v>
      </c>
      <c r="X3">
        <v>64.788799111560238</v>
      </c>
      <c r="Y3">
        <v>0</v>
      </c>
      <c r="Z3">
        <v>0</v>
      </c>
      <c r="AA3">
        <v>0</v>
      </c>
      <c r="AB3">
        <v>5.7369298000000004</v>
      </c>
      <c r="AC3">
        <v>4.2505959439999987</v>
      </c>
      <c r="AD3">
        <v>8.0075120999999996</v>
      </c>
      <c r="AE3">
        <v>13.5249504</v>
      </c>
      <c r="AF3">
        <v>4.44243085</v>
      </c>
      <c r="AG3">
        <v>27.986416920000003</v>
      </c>
      <c r="AH3">
        <v>30.818686469999999</v>
      </c>
      <c r="AI3">
        <v>0</v>
      </c>
      <c r="AJ3">
        <v>0</v>
      </c>
      <c r="AK3">
        <v>22.630476540000004</v>
      </c>
      <c r="AL3">
        <v>8.6689999999999987</v>
      </c>
      <c r="AM3">
        <v>0</v>
      </c>
      <c r="AN3">
        <v>0</v>
      </c>
      <c r="AO3">
        <v>8.0057376000000016</v>
      </c>
      <c r="AP3">
        <v>5.7386750399999995</v>
      </c>
      <c r="AQ3">
        <v>10.785749000000003</v>
      </c>
      <c r="AR3">
        <v>23.274086400000002</v>
      </c>
      <c r="AS3">
        <v>11.8162368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27.674522776830678</v>
      </c>
      <c r="BB3">
        <f>SUM(B3:AZ3)-BA3</f>
        <v>726.39970854543344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84.99948085662065</v>
      </c>
      <c r="L4">
        <v>90.000004542265216</v>
      </c>
      <c r="M4">
        <v>63.767488177719123</v>
      </c>
      <c r="N4">
        <v>51.878865923950443</v>
      </c>
      <c r="O4">
        <v>73.283582558745252</v>
      </c>
      <c r="P4">
        <v>27.530072101341275</v>
      </c>
      <c r="Q4">
        <v>0</v>
      </c>
      <c r="R4">
        <v>19.328734881965772</v>
      </c>
      <c r="S4">
        <v>12.017561028288544</v>
      </c>
      <c r="T4">
        <v>0</v>
      </c>
      <c r="U4">
        <v>51.75920962608204</v>
      </c>
      <c r="V4">
        <v>9.1041214635619081</v>
      </c>
      <c r="W4">
        <v>20.37159338850369</v>
      </c>
      <c r="X4">
        <v>64.788799111560238</v>
      </c>
      <c r="Y4">
        <v>0</v>
      </c>
      <c r="Z4">
        <v>0</v>
      </c>
      <c r="AA4">
        <v>0</v>
      </c>
      <c r="AB4">
        <v>5.7369298000000004</v>
      </c>
      <c r="AC4">
        <v>4.2505959439999987</v>
      </c>
      <c r="AD4">
        <v>8.0075120999999996</v>
      </c>
      <c r="AE4">
        <v>13.5249504</v>
      </c>
      <c r="AF4">
        <v>4.44243085</v>
      </c>
      <c r="AG4">
        <v>27.986416920000003</v>
      </c>
      <c r="AH4">
        <v>16.636268000000001</v>
      </c>
      <c r="AI4">
        <v>0</v>
      </c>
      <c r="AJ4">
        <v>0</v>
      </c>
      <c r="AK4">
        <v>22.630476540000004</v>
      </c>
      <c r="AL4">
        <v>8.6689999999999987</v>
      </c>
      <c r="AM4">
        <v>0</v>
      </c>
      <c r="AN4">
        <v>0</v>
      </c>
      <c r="AO4">
        <v>8.0057376000000016</v>
      </c>
      <c r="AP4">
        <v>5.7386750399999995</v>
      </c>
      <c r="AQ4">
        <v>10.785749000000003</v>
      </c>
      <c r="AR4">
        <v>23.274086400000002</v>
      </c>
      <c r="AS4">
        <v>11.8162368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27.170278259510468</v>
      </c>
      <c r="BB4">
        <f t="shared" ref="BB4:BB67" si="0">SUM(B4:AZ4)-BA4</f>
        <v>713.16430079509348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84.99948085662065</v>
      </c>
      <c r="L5">
        <v>90.000004542265216</v>
      </c>
      <c r="M5">
        <v>63.767488177719123</v>
      </c>
      <c r="N5">
        <v>51.878865923950443</v>
      </c>
      <c r="O5">
        <v>73.283582558745252</v>
      </c>
      <c r="P5">
        <v>27.530072101341275</v>
      </c>
      <c r="Q5">
        <v>0</v>
      </c>
      <c r="R5">
        <v>19.328734881965772</v>
      </c>
      <c r="S5">
        <v>12.018069023354565</v>
      </c>
      <c r="T5">
        <v>0</v>
      </c>
      <c r="U5">
        <v>51.75920962608204</v>
      </c>
      <c r="V5">
        <v>9.1041214635619081</v>
      </c>
      <c r="W5">
        <v>20.37159338850369</v>
      </c>
      <c r="X5">
        <v>64.788799111560238</v>
      </c>
      <c r="Y5">
        <v>0</v>
      </c>
      <c r="Z5">
        <v>0</v>
      </c>
      <c r="AA5">
        <v>0</v>
      </c>
      <c r="AB5">
        <v>5.7369298000000004</v>
      </c>
      <c r="AC5">
        <v>0</v>
      </c>
      <c r="AD5">
        <v>8.0075120999999996</v>
      </c>
      <c r="AE5">
        <v>13.5249504</v>
      </c>
      <c r="AF5">
        <v>4.44243085</v>
      </c>
      <c r="AG5">
        <v>27.986416920000003</v>
      </c>
      <c r="AH5">
        <v>16.636268000000001</v>
      </c>
      <c r="AI5">
        <v>0</v>
      </c>
      <c r="AJ5">
        <v>0</v>
      </c>
      <c r="AK5">
        <v>22.630476540000004</v>
      </c>
      <c r="AL5">
        <v>8.6689999999999987</v>
      </c>
      <c r="AM5">
        <v>0</v>
      </c>
      <c r="AN5">
        <v>0</v>
      </c>
      <c r="AO5">
        <v>8.0057376000000016</v>
      </c>
      <c r="AP5">
        <v>5.7386750399999995</v>
      </c>
      <c r="AQ5">
        <v>0</v>
      </c>
      <c r="AR5">
        <v>1.4546303999999999</v>
      </c>
      <c r="AS5">
        <v>11.8162368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25.817688762852107</v>
      </c>
      <c r="BB5">
        <f t="shared" si="0"/>
        <v>677.66159734281803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84.999480950897961</v>
      </c>
      <c r="L6">
        <v>90.000004542265216</v>
      </c>
      <c r="M6">
        <v>63.767488177719123</v>
      </c>
      <c r="N6">
        <v>51.878865923950443</v>
      </c>
      <c r="O6">
        <v>73.283582558745252</v>
      </c>
      <c r="P6">
        <v>27.530072101341275</v>
      </c>
      <c r="Q6">
        <v>0</v>
      </c>
      <c r="R6">
        <v>15.571229892761394</v>
      </c>
      <c r="S6">
        <v>12.018069023354565</v>
      </c>
      <c r="T6">
        <v>0</v>
      </c>
      <c r="U6">
        <v>51.75920962608204</v>
      </c>
      <c r="V6">
        <v>9.1134000000000004</v>
      </c>
      <c r="W6">
        <v>20.37159338850369</v>
      </c>
      <c r="X6">
        <v>64.788799111560238</v>
      </c>
      <c r="Y6">
        <v>0</v>
      </c>
      <c r="Z6">
        <v>0</v>
      </c>
      <c r="AA6">
        <v>0</v>
      </c>
      <c r="AB6">
        <v>5.7369298000000004</v>
      </c>
      <c r="AC6">
        <v>0</v>
      </c>
      <c r="AD6">
        <v>8.0075120999999996</v>
      </c>
      <c r="AE6">
        <v>13.5249504</v>
      </c>
      <c r="AF6">
        <v>4.44243085</v>
      </c>
      <c r="AG6">
        <v>27.986416920000003</v>
      </c>
      <c r="AH6">
        <v>8.3181340000000006</v>
      </c>
      <c r="AI6">
        <v>0</v>
      </c>
      <c r="AJ6">
        <v>0</v>
      </c>
      <c r="AK6">
        <v>22.630476540000004</v>
      </c>
      <c r="AL6">
        <v>8.6689999999999987</v>
      </c>
      <c r="AM6">
        <v>0</v>
      </c>
      <c r="AN6">
        <v>0</v>
      </c>
      <c r="AO6">
        <v>8.0057376000000016</v>
      </c>
      <c r="AP6">
        <v>5.7386750399999995</v>
      </c>
      <c r="AQ6">
        <v>0</v>
      </c>
      <c r="AR6">
        <v>1.4546303999999999</v>
      </c>
      <c r="AS6">
        <v>11.8162368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25.374852874488788</v>
      </c>
      <c r="BB6">
        <f t="shared" si="0"/>
        <v>666.0380728726924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84.999480950897961</v>
      </c>
      <c r="L7">
        <v>90.000004542265216</v>
      </c>
      <c r="M7">
        <v>63.767488177719123</v>
      </c>
      <c r="N7">
        <v>51.878865923950443</v>
      </c>
      <c r="O7">
        <v>73.283582558745252</v>
      </c>
      <c r="P7">
        <v>27.530072101341275</v>
      </c>
      <c r="Q7">
        <v>0</v>
      </c>
      <c r="R7">
        <v>19.328734881965772</v>
      </c>
      <c r="S7">
        <v>12.018069023354565</v>
      </c>
      <c r="T7">
        <v>0</v>
      </c>
      <c r="U7">
        <v>51.75920962608204</v>
      </c>
      <c r="V7">
        <v>9.1134000000000004</v>
      </c>
      <c r="W7">
        <v>20.37159338850369</v>
      </c>
      <c r="X7">
        <v>64.788799111560238</v>
      </c>
      <c r="Y7">
        <v>0</v>
      </c>
      <c r="Z7">
        <v>0</v>
      </c>
      <c r="AA7">
        <v>0</v>
      </c>
      <c r="AB7">
        <v>5.7369298000000004</v>
      </c>
      <c r="AC7">
        <v>0</v>
      </c>
      <c r="AD7">
        <v>8.0075120999999996</v>
      </c>
      <c r="AE7">
        <v>13.5249504</v>
      </c>
      <c r="AF7">
        <v>4.44243085</v>
      </c>
      <c r="AG7">
        <v>27.986416920000003</v>
      </c>
      <c r="AH7">
        <v>8.3181340000000006</v>
      </c>
      <c r="AI7">
        <v>0</v>
      </c>
      <c r="AJ7">
        <v>0</v>
      </c>
      <c r="AK7">
        <v>22.630476540000004</v>
      </c>
      <c r="AL7">
        <v>8.6689999999999987</v>
      </c>
      <c r="AM7">
        <v>0</v>
      </c>
      <c r="AN7">
        <v>0</v>
      </c>
      <c r="AO7">
        <v>8.0057376000000016</v>
      </c>
      <c r="AP7">
        <v>5.7386750399999995</v>
      </c>
      <c r="AQ7">
        <v>0</v>
      </c>
      <c r="AR7">
        <v>1.4546303999999999</v>
      </c>
      <c r="AS7">
        <v>11.8162368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25.512753875767508</v>
      </c>
      <c r="BB7">
        <f t="shared" si="0"/>
        <v>669.65767686061793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84.999480950897961</v>
      </c>
      <c r="L8">
        <v>90.000004542265216</v>
      </c>
      <c r="M8">
        <v>63.767488177719123</v>
      </c>
      <c r="N8">
        <v>51.878865923950443</v>
      </c>
      <c r="O8">
        <v>73.283582558745252</v>
      </c>
      <c r="P8">
        <v>27.530072101341275</v>
      </c>
      <c r="Q8">
        <v>0</v>
      </c>
      <c r="R8">
        <v>19.328734881965772</v>
      </c>
      <c r="S8">
        <v>12.018069023354565</v>
      </c>
      <c r="T8">
        <v>0</v>
      </c>
      <c r="U8">
        <v>51.75920962608204</v>
      </c>
      <c r="V8">
        <v>9.1134000000000004</v>
      </c>
      <c r="W8">
        <v>20.37159338850369</v>
      </c>
      <c r="X8">
        <v>64.788799111560238</v>
      </c>
      <c r="Y8">
        <v>0</v>
      </c>
      <c r="Z8">
        <v>0</v>
      </c>
      <c r="AA8">
        <v>0</v>
      </c>
      <c r="AB8">
        <v>5.7369298000000004</v>
      </c>
      <c r="AC8">
        <v>0</v>
      </c>
      <c r="AD8">
        <v>8.0075120999999996</v>
      </c>
      <c r="AE8">
        <v>13.5249504</v>
      </c>
      <c r="AF8">
        <v>4.44243085</v>
      </c>
      <c r="AG8">
        <v>27.986416920000003</v>
      </c>
      <c r="AH8">
        <v>8.3181340000000006</v>
      </c>
      <c r="AI8">
        <v>0</v>
      </c>
      <c r="AJ8">
        <v>0</v>
      </c>
      <c r="AK8">
        <v>22.630476540000004</v>
      </c>
      <c r="AL8">
        <v>8.6689999999999987</v>
      </c>
      <c r="AM8">
        <v>0</v>
      </c>
      <c r="AN8">
        <v>0</v>
      </c>
      <c r="AO8">
        <v>8.0057376000000016</v>
      </c>
      <c r="AP8">
        <v>5.7386750399999995</v>
      </c>
      <c r="AQ8">
        <v>0</v>
      </c>
      <c r="AR8">
        <v>1.4546303999999999</v>
      </c>
      <c r="AS8">
        <v>11.8162368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25.512753875767508</v>
      </c>
      <c r="BB8">
        <f t="shared" si="0"/>
        <v>669.65767686061793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84.999480950897961</v>
      </c>
      <c r="L9">
        <v>90.000004542265216</v>
      </c>
      <c r="M9">
        <v>63.767488177719123</v>
      </c>
      <c r="N9">
        <v>51.878865923950443</v>
      </c>
      <c r="O9">
        <v>73.283582558745252</v>
      </c>
      <c r="P9">
        <v>27.530072101341275</v>
      </c>
      <c r="Q9">
        <v>0</v>
      </c>
      <c r="R9">
        <v>19.326040634167764</v>
      </c>
      <c r="S9">
        <v>12.018069023354565</v>
      </c>
      <c r="T9">
        <v>0</v>
      </c>
      <c r="U9">
        <v>51.75920962608204</v>
      </c>
      <c r="V9">
        <v>9.1134000000000004</v>
      </c>
      <c r="W9">
        <v>20.380388905185956</v>
      </c>
      <c r="X9">
        <v>64.787708743936761</v>
      </c>
      <c r="Y9">
        <v>0</v>
      </c>
      <c r="Z9">
        <v>0</v>
      </c>
      <c r="AA9">
        <v>0</v>
      </c>
      <c r="AB9">
        <v>0</v>
      </c>
      <c r="AC9">
        <v>0</v>
      </c>
      <c r="AD9">
        <v>8.0075120999999996</v>
      </c>
      <c r="AE9">
        <v>13.5249504</v>
      </c>
      <c r="AF9">
        <v>4.44243085</v>
      </c>
      <c r="AG9">
        <v>27.986416920000003</v>
      </c>
      <c r="AH9">
        <v>8.3181340000000006</v>
      </c>
      <c r="AI9">
        <v>0</v>
      </c>
      <c r="AJ9">
        <v>0</v>
      </c>
      <c r="AK9">
        <v>22.630476540000004</v>
      </c>
      <c r="AL9">
        <v>8.6689999999999987</v>
      </c>
      <c r="AM9">
        <v>0</v>
      </c>
      <c r="AN9">
        <v>0</v>
      </c>
      <c r="AO9">
        <v>8.0057376000000016</v>
      </c>
      <c r="AP9">
        <v>5.7386750399999995</v>
      </c>
      <c r="AQ9">
        <v>0</v>
      </c>
      <c r="AR9">
        <v>1.4546303999999999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25.037862554396995</v>
      </c>
      <c r="BB9">
        <f t="shared" si="0"/>
        <v>657.19274483524941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84.999480950897961</v>
      </c>
      <c r="L10">
        <v>90.000004542265216</v>
      </c>
      <c r="M10">
        <v>63.767488177719123</v>
      </c>
      <c r="N10">
        <v>51.878865923950443</v>
      </c>
      <c r="O10">
        <v>73.283582558745252</v>
      </c>
      <c r="P10">
        <v>27.530072101341275</v>
      </c>
      <c r="Q10">
        <v>0</v>
      </c>
      <c r="R10">
        <v>19.326040634167764</v>
      </c>
      <c r="S10">
        <v>12.018069023354565</v>
      </c>
      <c r="T10">
        <v>0</v>
      </c>
      <c r="U10">
        <v>51.75920962608204</v>
      </c>
      <c r="V10">
        <v>9.1134000000000004</v>
      </c>
      <c r="W10">
        <v>20.380388905185956</v>
      </c>
      <c r="X10">
        <v>64.787708743936761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8.0075120999999996</v>
      </c>
      <c r="AE10">
        <v>13.5249504</v>
      </c>
      <c r="AF10">
        <v>4.44243085</v>
      </c>
      <c r="AG10">
        <v>27.986416920000003</v>
      </c>
      <c r="AH10">
        <v>8.3181340000000006</v>
      </c>
      <c r="AI10">
        <v>0</v>
      </c>
      <c r="AJ10">
        <v>0</v>
      </c>
      <c r="AK10">
        <v>22.630476540000004</v>
      </c>
      <c r="AL10">
        <v>8.6689999999999987</v>
      </c>
      <c r="AM10">
        <v>0</v>
      </c>
      <c r="AN10">
        <v>0</v>
      </c>
      <c r="AO10">
        <v>8.0057376000000016</v>
      </c>
      <c r="AP10">
        <v>5.7386750399999995</v>
      </c>
      <c r="AQ10">
        <v>0</v>
      </c>
      <c r="AR10">
        <v>1.4546303999999999</v>
      </c>
      <c r="AS10">
        <v>2.3632473599999999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24.955467755996995</v>
      </c>
      <c r="BB10">
        <f t="shared" si="0"/>
        <v>655.03005464164926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84.999480950897961</v>
      </c>
      <c r="L11">
        <v>90.000004542265216</v>
      </c>
      <c r="M11">
        <v>63.767488177719123</v>
      </c>
      <c r="N11">
        <v>51.878865923950443</v>
      </c>
      <c r="O11">
        <v>73.283582558745252</v>
      </c>
      <c r="P11">
        <v>27.530072101341275</v>
      </c>
      <c r="Q11">
        <v>0</v>
      </c>
      <c r="R11">
        <v>19.326040634167764</v>
      </c>
      <c r="S11">
        <v>12.018069023354565</v>
      </c>
      <c r="T11">
        <v>0</v>
      </c>
      <c r="U11">
        <v>51.75920962608204</v>
      </c>
      <c r="V11">
        <v>9.1134000000000004</v>
      </c>
      <c r="W11">
        <v>20.380388905185956</v>
      </c>
      <c r="X11">
        <v>64.787708743936761</v>
      </c>
      <c r="Y11">
        <v>0</v>
      </c>
      <c r="Z11">
        <v>2.8784289599999999</v>
      </c>
      <c r="AA11">
        <v>0</v>
      </c>
      <c r="AB11">
        <v>0</v>
      </c>
      <c r="AC11">
        <v>0</v>
      </c>
      <c r="AD11">
        <v>8.0075120999999996</v>
      </c>
      <c r="AE11">
        <v>13.5249504</v>
      </c>
      <c r="AF11">
        <v>4.44243085</v>
      </c>
      <c r="AG11">
        <v>27.986416920000003</v>
      </c>
      <c r="AH11">
        <v>8.3181340000000006</v>
      </c>
      <c r="AI11">
        <v>0</v>
      </c>
      <c r="AJ11">
        <v>0</v>
      </c>
      <c r="AK11">
        <v>22.630476540000004</v>
      </c>
      <c r="AL11">
        <v>8.6689999999999987</v>
      </c>
      <c r="AM11">
        <v>0</v>
      </c>
      <c r="AN11">
        <v>0</v>
      </c>
      <c r="AO11">
        <v>8.0057376000000016</v>
      </c>
      <c r="AP11">
        <v>5.7386750399999995</v>
      </c>
      <c r="AQ11">
        <v>0</v>
      </c>
      <c r="AR11">
        <v>1.4546303999999999</v>
      </c>
      <c r="AS11">
        <v>2.3632473599999999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25.061105896796995</v>
      </c>
      <c r="BB11">
        <f t="shared" si="0"/>
        <v>657.8028454608492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84.999480950897961</v>
      </c>
      <c r="L12">
        <v>90.000004542265216</v>
      </c>
      <c r="M12">
        <v>63.767488177719123</v>
      </c>
      <c r="N12">
        <v>51.878865923950443</v>
      </c>
      <c r="O12">
        <v>73.283582558745252</v>
      </c>
      <c r="P12">
        <v>27.530072101341275</v>
      </c>
      <c r="Q12">
        <v>0</v>
      </c>
      <c r="R12">
        <v>19.326040634167764</v>
      </c>
      <c r="S12">
        <v>12.018069023354565</v>
      </c>
      <c r="T12">
        <v>0</v>
      </c>
      <c r="U12">
        <v>51.75920962608204</v>
      </c>
      <c r="V12">
        <v>9.1134000000000004</v>
      </c>
      <c r="W12">
        <v>20.380388905185956</v>
      </c>
      <c r="X12">
        <v>64.787708743936761</v>
      </c>
      <c r="Y12">
        <v>0</v>
      </c>
      <c r="Z12">
        <v>2.8784289599999999</v>
      </c>
      <c r="AA12">
        <v>0</v>
      </c>
      <c r="AB12">
        <v>0</v>
      </c>
      <c r="AC12">
        <v>0</v>
      </c>
      <c r="AD12">
        <v>8.0075120999999996</v>
      </c>
      <c r="AE12">
        <v>13.5249504</v>
      </c>
      <c r="AF12">
        <v>4.44243085</v>
      </c>
      <c r="AG12">
        <v>27.986416920000003</v>
      </c>
      <c r="AH12">
        <v>8.3181340000000006</v>
      </c>
      <c r="AI12">
        <v>0</v>
      </c>
      <c r="AJ12">
        <v>0</v>
      </c>
      <c r="AK12">
        <v>22.630476540000004</v>
      </c>
      <c r="AL12">
        <v>8.6689999999999987</v>
      </c>
      <c r="AM12">
        <v>0</v>
      </c>
      <c r="AN12">
        <v>0</v>
      </c>
      <c r="AO12">
        <v>8.0057376000000016</v>
      </c>
      <c r="AP12">
        <v>5.7386750399999995</v>
      </c>
      <c r="AQ12">
        <v>0</v>
      </c>
      <c r="AR12">
        <v>1.4546303999999999</v>
      </c>
      <c r="AS12">
        <v>2.3632473599999999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25.061105896796995</v>
      </c>
      <c r="BB12">
        <f t="shared" si="0"/>
        <v>657.8028454608492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84.999480950897961</v>
      </c>
      <c r="L13">
        <v>90.000004542265216</v>
      </c>
      <c r="M13">
        <v>63.767488177719123</v>
      </c>
      <c r="N13">
        <v>51.878865923950443</v>
      </c>
      <c r="O13">
        <v>73.283582558745252</v>
      </c>
      <c r="P13">
        <v>27.530072101341275</v>
      </c>
      <c r="Q13">
        <v>0</v>
      </c>
      <c r="R13">
        <v>19.326040634167764</v>
      </c>
      <c r="S13">
        <v>12.018069023354565</v>
      </c>
      <c r="T13">
        <v>0</v>
      </c>
      <c r="U13">
        <v>51.75920962608204</v>
      </c>
      <c r="V13">
        <v>9.1134000000000004</v>
      </c>
      <c r="W13">
        <v>20.377868012706688</v>
      </c>
      <c r="X13">
        <v>64.787708743936761</v>
      </c>
      <c r="Y13">
        <v>0</v>
      </c>
      <c r="Z13">
        <v>2.8784289599999999</v>
      </c>
      <c r="AA13">
        <v>0</v>
      </c>
      <c r="AB13">
        <v>0</v>
      </c>
      <c r="AC13">
        <v>0</v>
      </c>
      <c r="AD13">
        <v>8.0075120999999996</v>
      </c>
      <c r="AE13">
        <v>13.5249504</v>
      </c>
      <c r="AF13">
        <v>4.44243085</v>
      </c>
      <c r="AG13">
        <v>27.986416920000003</v>
      </c>
      <c r="AH13">
        <v>8.3181340000000006</v>
      </c>
      <c r="AI13">
        <v>0</v>
      </c>
      <c r="AJ13">
        <v>0</v>
      </c>
      <c r="AK13">
        <v>22.630476540000004</v>
      </c>
      <c r="AL13">
        <v>8.6689999999999987</v>
      </c>
      <c r="AM13">
        <v>0</v>
      </c>
      <c r="AN13">
        <v>0</v>
      </c>
      <c r="AO13">
        <v>8.0057376000000016</v>
      </c>
      <c r="AP13">
        <v>5.7386750399999995</v>
      </c>
      <c r="AQ13">
        <v>0</v>
      </c>
      <c r="AR13">
        <v>1.4546303999999999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25.061013470530405</v>
      </c>
      <c r="BB13">
        <f t="shared" si="0"/>
        <v>657.80041699463663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84.999480950897961</v>
      </c>
      <c r="L14">
        <v>90.000004542265216</v>
      </c>
      <c r="M14">
        <v>63.767488177719123</v>
      </c>
      <c r="N14">
        <v>51.878865923950443</v>
      </c>
      <c r="O14">
        <v>73.283582558745252</v>
      </c>
      <c r="P14">
        <v>27.530072101341275</v>
      </c>
      <c r="Q14">
        <v>0</v>
      </c>
      <c r="R14">
        <v>19.326040634167764</v>
      </c>
      <c r="S14">
        <v>12.018069023354565</v>
      </c>
      <c r="T14">
        <v>0</v>
      </c>
      <c r="U14">
        <v>51.75920962608204</v>
      </c>
      <c r="V14">
        <v>9.1134000000000004</v>
      </c>
      <c r="W14">
        <v>20.377868012706688</v>
      </c>
      <c r="X14">
        <v>64.787708743936761</v>
      </c>
      <c r="Y14">
        <v>0</v>
      </c>
      <c r="Z14">
        <v>2.8784289599999999</v>
      </c>
      <c r="AA14">
        <v>0</v>
      </c>
      <c r="AB14">
        <v>0</v>
      </c>
      <c r="AC14">
        <v>0</v>
      </c>
      <c r="AD14">
        <v>8.0075120999999996</v>
      </c>
      <c r="AE14">
        <v>13.5249504</v>
      </c>
      <c r="AF14">
        <v>4.44243085</v>
      </c>
      <c r="AG14">
        <v>27.986416920000003</v>
      </c>
      <c r="AH14">
        <v>8.3181340000000006</v>
      </c>
      <c r="AI14">
        <v>0</v>
      </c>
      <c r="AJ14">
        <v>0</v>
      </c>
      <c r="AK14">
        <v>22.630476540000004</v>
      </c>
      <c r="AL14">
        <v>8.6689999999999987</v>
      </c>
      <c r="AM14">
        <v>0</v>
      </c>
      <c r="AN14">
        <v>0</v>
      </c>
      <c r="AO14">
        <v>8.0057376000000016</v>
      </c>
      <c r="AP14">
        <v>5.7386750399999995</v>
      </c>
      <c r="AQ14">
        <v>0</v>
      </c>
      <c r="AR14">
        <v>1.4546303999999999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25.061013470530405</v>
      </c>
      <c r="BB14">
        <f t="shared" si="0"/>
        <v>657.80041699463663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84.999480950897961</v>
      </c>
      <c r="L15">
        <v>90.000004542265216</v>
      </c>
      <c r="M15">
        <v>63.767488177719123</v>
      </c>
      <c r="N15">
        <v>51.878865923950443</v>
      </c>
      <c r="O15">
        <v>73.283582558745252</v>
      </c>
      <c r="P15">
        <v>27.530072101341275</v>
      </c>
      <c r="Q15">
        <v>0</v>
      </c>
      <c r="R15">
        <v>19.326040634167764</v>
      </c>
      <c r="S15">
        <v>12.018069023354565</v>
      </c>
      <c r="T15">
        <v>0</v>
      </c>
      <c r="U15">
        <v>51.75920962608204</v>
      </c>
      <c r="V15">
        <v>9.1134000000000004</v>
      </c>
      <c r="W15">
        <v>20.377868012706688</v>
      </c>
      <c r="X15">
        <v>64.787708743936761</v>
      </c>
      <c r="Y15">
        <v>0</v>
      </c>
      <c r="Z15">
        <v>2.8784289599999999</v>
      </c>
      <c r="AA15">
        <v>0</v>
      </c>
      <c r="AB15">
        <v>0</v>
      </c>
      <c r="AC15">
        <v>0</v>
      </c>
      <c r="AD15">
        <v>8.0075120999999996</v>
      </c>
      <c r="AE15">
        <v>13.5249504</v>
      </c>
      <c r="AF15">
        <v>4.44243085</v>
      </c>
      <c r="AG15">
        <v>27.986416920000003</v>
      </c>
      <c r="AH15">
        <v>8.3181340000000006</v>
      </c>
      <c r="AI15">
        <v>0</v>
      </c>
      <c r="AJ15">
        <v>0</v>
      </c>
      <c r="AK15">
        <v>22.630476540000004</v>
      </c>
      <c r="AL15">
        <v>8.6689999999999987</v>
      </c>
      <c r="AM15">
        <v>0</v>
      </c>
      <c r="AN15">
        <v>0</v>
      </c>
      <c r="AO15">
        <v>8.0057376000000016</v>
      </c>
      <c r="AP15">
        <v>5.0635367999999996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25.036235563330404</v>
      </c>
      <c r="BB15">
        <f t="shared" si="0"/>
        <v>657.15005666183663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84.999480950897961</v>
      </c>
      <c r="L16">
        <v>90.000004542265216</v>
      </c>
      <c r="M16">
        <v>63.767488177719123</v>
      </c>
      <c r="N16">
        <v>51.878865923950443</v>
      </c>
      <c r="O16">
        <v>73.283582558745252</v>
      </c>
      <c r="P16">
        <v>27.530072101341275</v>
      </c>
      <c r="Q16">
        <v>0</v>
      </c>
      <c r="R16">
        <v>19.326040634167764</v>
      </c>
      <c r="S16">
        <v>12.018069023354565</v>
      </c>
      <c r="T16">
        <v>0</v>
      </c>
      <c r="U16">
        <v>51.75920962608204</v>
      </c>
      <c r="V16">
        <v>9.1134000000000004</v>
      </c>
      <c r="W16">
        <v>20.377868012706688</v>
      </c>
      <c r="X16">
        <v>64.787708743936761</v>
      </c>
      <c r="Y16">
        <v>0</v>
      </c>
      <c r="Z16">
        <v>2.8784289599999999</v>
      </c>
      <c r="AA16">
        <v>0</v>
      </c>
      <c r="AB16">
        <v>0</v>
      </c>
      <c r="AC16">
        <v>0</v>
      </c>
      <c r="AD16">
        <v>8.0075120999999996</v>
      </c>
      <c r="AE16">
        <v>13.5249504</v>
      </c>
      <c r="AF16">
        <v>4.44243085</v>
      </c>
      <c r="AG16">
        <v>27.986416920000003</v>
      </c>
      <c r="AH16">
        <v>8.3181340000000006</v>
      </c>
      <c r="AI16">
        <v>0</v>
      </c>
      <c r="AJ16">
        <v>0</v>
      </c>
      <c r="AK16">
        <v>22.630476540000004</v>
      </c>
      <c r="AL16">
        <v>8.6689999999999987</v>
      </c>
      <c r="AM16">
        <v>0</v>
      </c>
      <c r="AN16">
        <v>0</v>
      </c>
      <c r="AO16">
        <v>8.0057376000000016</v>
      </c>
      <c r="AP16">
        <v>5.0635367999999996</v>
      </c>
      <c r="AQ16">
        <v>0</v>
      </c>
      <c r="AR16">
        <v>1.4546303999999999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25.036235563330404</v>
      </c>
      <c r="BB16">
        <f t="shared" si="0"/>
        <v>657.15005666183663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84.999480950897961</v>
      </c>
      <c r="L17">
        <v>90.000004542265216</v>
      </c>
      <c r="M17">
        <v>63.767488177719123</v>
      </c>
      <c r="N17">
        <v>51.878865923950443</v>
      </c>
      <c r="O17">
        <v>73.283582558745252</v>
      </c>
      <c r="P17">
        <v>27.530072101341275</v>
      </c>
      <c r="Q17">
        <v>0</v>
      </c>
      <c r="R17">
        <v>19.326040634167764</v>
      </c>
      <c r="S17">
        <v>12.018069023354565</v>
      </c>
      <c r="T17">
        <v>0</v>
      </c>
      <c r="U17">
        <v>51.75920962608204</v>
      </c>
      <c r="V17">
        <v>9.1134000000000004</v>
      </c>
      <c r="W17">
        <v>20.377868012706688</v>
      </c>
      <c r="X17">
        <v>64.787708743936761</v>
      </c>
      <c r="Y17">
        <v>0</v>
      </c>
      <c r="Z17">
        <v>2.8784289599999999</v>
      </c>
      <c r="AA17">
        <v>0</v>
      </c>
      <c r="AB17">
        <v>0</v>
      </c>
      <c r="AC17">
        <v>0</v>
      </c>
      <c r="AD17">
        <v>8.0075120999999996</v>
      </c>
      <c r="AE17">
        <v>13.5249504</v>
      </c>
      <c r="AF17">
        <v>4.44243085</v>
      </c>
      <c r="AG17">
        <v>27.986416920000003</v>
      </c>
      <c r="AH17">
        <v>8.3181340000000006</v>
      </c>
      <c r="AI17">
        <v>0</v>
      </c>
      <c r="AJ17">
        <v>0</v>
      </c>
      <c r="AK17">
        <v>22.630476540000004</v>
      </c>
      <c r="AL17">
        <v>8.6689999999999987</v>
      </c>
      <c r="AM17">
        <v>0</v>
      </c>
      <c r="AN17">
        <v>0</v>
      </c>
      <c r="AO17">
        <v>8.0057376000000016</v>
      </c>
      <c r="AP17">
        <v>5.0635367999999996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25.036235563330404</v>
      </c>
      <c r="BB17">
        <f t="shared" si="0"/>
        <v>657.15005666183663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84.999480950897961</v>
      </c>
      <c r="L18">
        <v>90.000004542265216</v>
      </c>
      <c r="M18">
        <v>63.767488177719123</v>
      </c>
      <c r="N18">
        <v>51.878865923950443</v>
      </c>
      <c r="O18">
        <v>73.283582558745252</v>
      </c>
      <c r="P18">
        <v>27.530072101341275</v>
      </c>
      <c r="Q18">
        <v>0</v>
      </c>
      <c r="R18">
        <v>19.326040634167764</v>
      </c>
      <c r="S18">
        <v>12.018069023354565</v>
      </c>
      <c r="T18">
        <v>0</v>
      </c>
      <c r="U18">
        <v>51.75920962608204</v>
      </c>
      <c r="V18">
        <v>9.1134000000000004</v>
      </c>
      <c r="W18">
        <v>20.377868012706688</v>
      </c>
      <c r="X18">
        <v>64.787708743936761</v>
      </c>
      <c r="Y18">
        <v>0</v>
      </c>
      <c r="Z18">
        <v>2.8784289599999999</v>
      </c>
      <c r="AA18">
        <v>0</v>
      </c>
      <c r="AB18">
        <v>0</v>
      </c>
      <c r="AC18">
        <v>0</v>
      </c>
      <c r="AD18">
        <v>8.0075120999999996</v>
      </c>
      <c r="AE18">
        <v>13.5249504</v>
      </c>
      <c r="AF18">
        <v>4.44243085</v>
      </c>
      <c r="AG18">
        <v>27.986416920000003</v>
      </c>
      <c r="AH18">
        <v>8.3181340000000006</v>
      </c>
      <c r="AI18">
        <v>0</v>
      </c>
      <c r="AJ18">
        <v>0</v>
      </c>
      <c r="AK18">
        <v>22.630476540000004</v>
      </c>
      <c r="AL18">
        <v>8.6689999999999987</v>
      </c>
      <c r="AM18">
        <v>0</v>
      </c>
      <c r="AN18">
        <v>0</v>
      </c>
      <c r="AO18">
        <v>8.0057376000000016</v>
      </c>
      <c r="AP18">
        <v>5.0635367999999996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25.036235563330404</v>
      </c>
      <c r="BB18">
        <f t="shared" si="0"/>
        <v>657.15005666183663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84.999480950897961</v>
      </c>
      <c r="L19">
        <v>90.000004542265216</v>
      </c>
      <c r="M19">
        <v>63.767488177719123</v>
      </c>
      <c r="N19">
        <v>51.878865923950443</v>
      </c>
      <c r="O19">
        <v>73.283582558745252</v>
      </c>
      <c r="P19">
        <v>27.530072101341275</v>
      </c>
      <c r="Q19">
        <v>0</v>
      </c>
      <c r="R19">
        <v>19.326040634167764</v>
      </c>
      <c r="S19">
        <v>12.018069023354565</v>
      </c>
      <c r="T19">
        <v>0</v>
      </c>
      <c r="U19">
        <v>51.75920962608204</v>
      </c>
      <c r="V19">
        <v>9.1134000000000004</v>
      </c>
      <c r="W19">
        <v>20.377868012706688</v>
      </c>
      <c r="X19">
        <v>64.787708743936761</v>
      </c>
      <c r="Y19">
        <v>0</v>
      </c>
      <c r="Z19">
        <v>2.8784289599999999</v>
      </c>
      <c r="AA19">
        <v>0</v>
      </c>
      <c r="AB19">
        <v>0</v>
      </c>
      <c r="AC19">
        <v>0</v>
      </c>
      <c r="AD19">
        <v>8.0075120999999996</v>
      </c>
      <c r="AE19">
        <v>13.5249504</v>
      </c>
      <c r="AF19">
        <v>4.44243085</v>
      </c>
      <c r="AG19">
        <v>27.986416920000003</v>
      </c>
      <c r="AH19">
        <v>8.3181340000000006</v>
      </c>
      <c r="AI19">
        <v>0</v>
      </c>
      <c r="AJ19">
        <v>0</v>
      </c>
      <c r="AK19">
        <v>22.630476540000004</v>
      </c>
      <c r="AL19">
        <v>8.6689999999999987</v>
      </c>
      <c r="AM19">
        <v>0</v>
      </c>
      <c r="AN19">
        <v>0</v>
      </c>
      <c r="AO19">
        <v>8.0057376000000016</v>
      </c>
      <c r="AP19">
        <v>5.0635367999999996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25.036235563330404</v>
      </c>
      <c r="BB19">
        <f t="shared" si="0"/>
        <v>657.15005666183663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84.999480950897961</v>
      </c>
      <c r="L20">
        <v>90.000004542265216</v>
      </c>
      <c r="M20">
        <v>63.767488177719123</v>
      </c>
      <c r="N20">
        <v>51.878865923950443</v>
      </c>
      <c r="O20">
        <v>73.283582558745252</v>
      </c>
      <c r="P20">
        <v>27.530072101341275</v>
      </c>
      <c r="Q20">
        <v>0</v>
      </c>
      <c r="R20">
        <v>19.326040634167764</v>
      </c>
      <c r="S20">
        <v>12.018069023354565</v>
      </c>
      <c r="T20">
        <v>0</v>
      </c>
      <c r="U20">
        <v>51.75920962608204</v>
      </c>
      <c r="V20">
        <v>9.1134000000000004</v>
      </c>
      <c r="W20">
        <v>20.380388905185956</v>
      </c>
      <c r="X20">
        <v>64.787708743936761</v>
      </c>
      <c r="Y20">
        <v>0</v>
      </c>
      <c r="Z20">
        <v>2.8784289599999999</v>
      </c>
      <c r="AA20">
        <v>0</v>
      </c>
      <c r="AB20">
        <v>0</v>
      </c>
      <c r="AC20">
        <v>0</v>
      </c>
      <c r="AD20">
        <v>8.0075120999999996</v>
      </c>
      <c r="AE20">
        <v>13.5249504</v>
      </c>
      <c r="AF20">
        <v>4.44243085</v>
      </c>
      <c r="AG20">
        <v>27.986416920000003</v>
      </c>
      <c r="AH20">
        <v>8.3181340000000006</v>
      </c>
      <c r="AI20">
        <v>0</v>
      </c>
      <c r="AJ20">
        <v>0</v>
      </c>
      <c r="AK20">
        <v>22.630476540000004</v>
      </c>
      <c r="AL20">
        <v>8.6689999999999987</v>
      </c>
      <c r="AM20">
        <v>0</v>
      </c>
      <c r="AN20">
        <v>0</v>
      </c>
      <c r="AO20">
        <v>8.0057376000000016</v>
      </c>
      <c r="AP20">
        <v>5.0635367999999996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25.036327989596995</v>
      </c>
      <c r="BB20">
        <f t="shared" si="0"/>
        <v>657.15248512804919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84.999480950897961</v>
      </c>
      <c r="L21">
        <v>90.000004542265216</v>
      </c>
      <c r="M21">
        <v>63.767488177719123</v>
      </c>
      <c r="N21">
        <v>51.878865923950443</v>
      </c>
      <c r="O21">
        <v>73.283582558745252</v>
      </c>
      <c r="P21">
        <v>27.530072101341275</v>
      </c>
      <c r="Q21">
        <v>0</v>
      </c>
      <c r="R21">
        <v>19.326040634167764</v>
      </c>
      <c r="S21">
        <v>12.018069023354565</v>
      </c>
      <c r="T21">
        <v>0</v>
      </c>
      <c r="U21">
        <v>51.75920962608204</v>
      </c>
      <c r="V21">
        <v>9.1134000000000004</v>
      </c>
      <c r="W21">
        <v>20.380388905185956</v>
      </c>
      <c r="X21">
        <v>64.787708743936761</v>
      </c>
      <c r="Y21">
        <v>0</v>
      </c>
      <c r="Z21">
        <v>2.8784289599999999</v>
      </c>
      <c r="AA21">
        <v>0</v>
      </c>
      <c r="AB21">
        <v>0</v>
      </c>
      <c r="AC21">
        <v>4.2505959439999987</v>
      </c>
      <c r="AD21">
        <v>8.0075120999999996</v>
      </c>
      <c r="AE21">
        <v>13.5249504</v>
      </c>
      <c r="AF21">
        <v>4.44243085</v>
      </c>
      <c r="AG21">
        <v>27.986416920000003</v>
      </c>
      <c r="AH21">
        <v>8.3181340000000006</v>
      </c>
      <c r="AI21">
        <v>0</v>
      </c>
      <c r="AJ21">
        <v>0</v>
      </c>
      <c r="AK21">
        <v>22.630476540000004</v>
      </c>
      <c r="AL21">
        <v>8.6689999999999987</v>
      </c>
      <c r="AM21">
        <v>0</v>
      </c>
      <c r="AN21">
        <v>0</v>
      </c>
      <c r="AO21">
        <v>8.0057376000000016</v>
      </c>
      <c r="AP21">
        <v>5.0635367999999996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25.192324719996993</v>
      </c>
      <c r="BB21">
        <f t="shared" si="0"/>
        <v>661.24708434164916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84.999480950897961</v>
      </c>
      <c r="L22">
        <v>90.000004542265216</v>
      </c>
      <c r="M22">
        <v>63.767488177719123</v>
      </c>
      <c r="N22">
        <v>51.878865923950443</v>
      </c>
      <c r="O22">
        <v>73.283582558745252</v>
      </c>
      <c r="P22">
        <v>27.530072101341275</v>
      </c>
      <c r="Q22">
        <v>0</v>
      </c>
      <c r="R22">
        <v>19.326040634167764</v>
      </c>
      <c r="S22">
        <v>12.018069023354565</v>
      </c>
      <c r="T22">
        <v>0</v>
      </c>
      <c r="U22">
        <v>51.75920962608204</v>
      </c>
      <c r="V22">
        <v>9.1134000000000004</v>
      </c>
      <c r="W22">
        <v>20.380388905185956</v>
      </c>
      <c r="X22">
        <v>64.787708743936761</v>
      </c>
      <c r="Y22">
        <v>0</v>
      </c>
      <c r="Z22">
        <v>2.8784289599999999</v>
      </c>
      <c r="AA22">
        <v>0</v>
      </c>
      <c r="AB22">
        <v>0</v>
      </c>
      <c r="AC22">
        <v>4.2505959439999987</v>
      </c>
      <c r="AD22">
        <v>8.0075120999999996</v>
      </c>
      <c r="AE22">
        <v>13.5249504</v>
      </c>
      <c r="AF22">
        <v>4.44243085</v>
      </c>
      <c r="AG22">
        <v>27.986416920000003</v>
      </c>
      <c r="AH22">
        <v>16.636268000000001</v>
      </c>
      <c r="AI22">
        <v>0</v>
      </c>
      <c r="AJ22">
        <v>0</v>
      </c>
      <c r="AK22">
        <v>22.630476540000004</v>
      </c>
      <c r="AL22">
        <v>8.6689999999999987</v>
      </c>
      <c r="AM22">
        <v>0</v>
      </c>
      <c r="AN22">
        <v>0</v>
      </c>
      <c r="AO22">
        <v>8.0057376000000016</v>
      </c>
      <c r="AP22">
        <v>5.0635367999999996</v>
      </c>
      <c r="AQ22">
        <v>0</v>
      </c>
      <c r="AR22">
        <v>23.274086400000002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26.298374272996995</v>
      </c>
      <c r="BB22">
        <f t="shared" si="0"/>
        <v>690.27862478864915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84.999480950897961</v>
      </c>
      <c r="L23">
        <v>90.000004542265216</v>
      </c>
      <c r="M23">
        <v>63.767488177719123</v>
      </c>
      <c r="N23">
        <v>51.878865923950443</v>
      </c>
      <c r="O23">
        <v>73.283582558745252</v>
      </c>
      <c r="P23">
        <v>27.530072101341275</v>
      </c>
      <c r="Q23">
        <v>0</v>
      </c>
      <c r="R23">
        <v>19.328734881965772</v>
      </c>
      <c r="S23">
        <v>12.018069023354565</v>
      </c>
      <c r="T23">
        <v>0</v>
      </c>
      <c r="U23">
        <v>51.75920962608204</v>
      </c>
      <c r="V23">
        <v>9.1081775230000002</v>
      </c>
      <c r="W23">
        <v>20.37159338850369</v>
      </c>
      <c r="X23">
        <v>64.788799111560238</v>
      </c>
      <c r="Y23">
        <v>0</v>
      </c>
      <c r="Z23">
        <v>2.8784289599999999</v>
      </c>
      <c r="AA23">
        <v>0</v>
      </c>
      <c r="AB23">
        <v>0</v>
      </c>
      <c r="AC23">
        <v>8.5011918879999975</v>
      </c>
      <c r="AD23">
        <v>8.0075120999999996</v>
      </c>
      <c r="AE23">
        <v>13.5249504</v>
      </c>
      <c r="AF23">
        <v>4.44243085</v>
      </c>
      <c r="AG23">
        <v>27.986416920000003</v>
      </c>
      <c r="AH23">
        <v>25.578262049999996</v>
      </c>
      <c r="AI23">
        <v>0</v>
      </c>
      <c r="AJ23">
        <v>0</v>
      </c>
      <c r="AK23">
        <v>22.630476540000004</v>
      </c>
      <c r="AL23">
        <v>8.6689999999999987</v>
      </c>
      <c r="AM23">
        <v>0</v>
      </c>
      <c r="AN23">
        <v>0</v>
      </c>
      <c r="AO23">
        <v>8.0057376000000016</v>
      </c>
      <c r="AP23">
        <v>5.0635367999999996</v>
      </c>
      <c r="AQ23">
        <v>0</v>
      </c>
      <c r="AR23">
        <v>23.274086400000002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26.782166351767497</v>
      </c>
      <c r="BB23">
        <f t="shared" si="0"/>
        <v>702.97718932561793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84.999480950897961</v>
      </c>
      <c r="L24">
        <v>90.000004542265216</v>
      </c>
      <c r="M24">
        <v>63.767488177719123</v>
      </c>
      <c r="N24">
        <v>51.878865923950443</v>
      </c>
      <c r="O24">
        <v>73.283582558745252</v>
      </c>
      <c r="P24">
        <v>27.530072101341275</v>
      </c>
      <c r="Q24">
        <v>0</v>
      </c>
      <c r="R24">
        <v>19.328734881965772</v>
      </c>
      <c r="S24">
        <v>12.017561028288544</v>
      </c>
      <c r="T24">
        <v>0</v>
      </c>
      <c r="U24">
        <v>51.75920962608204</v>
      </c>
      <c r="V24">
        <v>9.1081775230000002</v>
      </c>
      <c r="W24">
        <v>20.37159338850369</v>
      </c>
      <c r="X24">
        <v>64.788799111560238</v>
      </c>
      <c r="Y24">
        <v>0</v>
      </c>
      <c r="Z24">
        <v>2.8784289599999999</v>
      </c>
      <c r="AA24">
        <v>0</v>
      </c>
      <c r="AB24">
        <v>5.7369298000000004</v>
      </c>
      <c r="AC24">
        <v>8.5011918879999975</v>
      </c>
      <c r="AD24">
        <v>12.011268150000001</v>
      </c>
      <c r="AE24">
        <v>13.5249504</v>
      </c>
      <c r="AF24">
        <v>4.44243085</v>
      </c>
      <c r="AG24">
        <v>27.986416920000003</v>
      </c>
      <c r="AH24">
        <v>30.818686469999999</v>
      </c>
      <c r="AI24">
        <v>1.3977932499999997</v>
      </c>
      <c r="AJ24">
        <v>0</v>
      </c>
      <c r="AK24">
        <v>22.630476540000004</v>
      </c>
      <c r="AL24">
        <v>8.6689999999999987</v>
      </c>
      <c r="AM24">
        <v>2.3182980479999999</v>
      </c>
      <c r="AN24">
        <v>0</v>
      </c>
      <c r="AO24">
        <v>8.0057376000000016</v>
      </c>
      <c r="AP24">
        <v>5.0635367999999996</v>
      </c>
      <c r="AQ24">
        <v>10.785749000000003</v>
      </c>
      <c r="AR24">
        <v>1.4546303999999999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27.063398273425868</v>
      </c>
      <c r="BB24">
        <f t="shared" si="0"/>
        <v>710.35894397689344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84.999480950897961</v>
      </c>
      <c r="L25">
        <v>90.000004542265216</v>
      </c>
      <c r="M25">
        <v>63.767488177719123</v>
      </c>
      <c r="N25">
        <v>51.878865923950443</v>
      </c>
      <c r="O25">
        <v>73.283582558745252</v>
      </c>
      <c r="P25">
        <v>27.530072101341275</v>
      </c>
      <c r="Q25">
        <v>0</v>
      </c>
      <c r="R25">
        <v>19.328734881965772</v>
      </c>
      <c r="S25">
        <v>12.017561028288544</v>
      </c>
      <c r="T25">
        <v>0</v>
      </c>
      <c r="U25">
        <v>51.75920962608204</v>
      </c>
      <c r="V25">
        <v>9.1081775230000002</v>
      </c>
      <c r="W25">
        <v>20.37159338850369</v>
      </c>
      <c r="X25">
        <v>64.788799111560238</v>
      </c>
      <c r="Y25">
        <v>0</v>
      </c>
      <c r="Z25">
        <v>2.8784289599999999</v>
      </c>
      <c r="AA25">
        <v>0</v>
      </c>
      <c r="AB25">
        <v>11.532399700000001</v>
      </c>
      <c r="AC25">
        <v>8.5011918879999975</v>
      </c>
      <c r="AD25">
        <v>12.011268150000001</v>
      </c>
      <c r="AE25">
        <v>13.5249504</v>
      </c>
      <c r="AF25">
        <v>4.44243085</v>
      </c>
      <c r="AG25">
        <v>27.986416920000003</v>
      </c>
      <c r="AH25">
        <v>30.818686469999999</v>
      </c>
      <c r="AI25">
        <v>1.6773518999999999</v>
      </c>
      <c r="AJ25">
        <v>0</v>
      </c>
      <c r="AK25">
        <v>22.630476540000004</v>
      </c>
      <c r="AL25">
        <v>26.006999999999998</v>
      </c>
      <c r="AM25">
        <v>2.3182980479999999</v>
      </c>
      <c r="AN25">
        <v>0</v>
      </c>
      <c r="AO25">
        <v>7.7474880000000006</v>
      </c>
      <c r="AP25">
        <v>5.0635367999999996</v>
      </c>
      <c r="AQ25">
        <v>10.785749000000003</v>
      </c>
      <c r="AR25">
        <v>1.4546303999999999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27.913178421025865</v>
      </c>
      <c r="BB25">
        <f t="shared" si="0"/>
        <v>732.66394277929339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84.99948085662065</v>
      </c>
      <c r="L26">
        <v>90.002136719027646</v>
      </c>
      <c r="M26">
        <v>63.767488177719123</v>
      </c>
      <c r="N26">
        <v>51.878865923950443</v>
      </c>
      <c r="O26">
        <v>73.283582558745252</v>
      </c>
      <c r="P26">
        <v>27.530072101341275</v>
      </c>
      <c r="Q26">
        <v>0</v>
      </c>
      <c r="R26">
        <v>19.328734881965772</v>
      </c>
      <c r="S26">
        <v>11.579573076923076</v>
      </c>
      <c r="T26">
        <v>0</v>
      </c>
      <c r="U26">
        <v>51.75920962608204</v>
      </c>
      <c r="V26">
        <v>9.1081775230000002</v>
      </c>
      <c r="W26">
        <v>20.37159338850369</v>
      </c>
      <c r="X26">
        <v>64.788799111560238</v>
      </c>
      <c r="Y26">
        <v>0</v>
      </c>
      <c r="Z26">
        <v>2.8784289599999999</v>
      </c>
      <c r="AA26">
        <v>0</v>
      </c>
      <c r="AB26">
        <v>11.532399700000001</v>
      </c>
      <c r="AC26">
        <v>8.5011918879999975</v>
      </c>
      <c r="AD26">
        <v>12.011268150000001</v>
      </c>
      <c r="AE26">
        <v>21.132734999999997</v>
      </c>
      <c r="AF26">
        <v>4.44243085</v>
      </c>
      <c r="AG26">
        <v>27.986416920000003</v>
      </c>
      <c r="AH26">
        <v>30.818686469999999</v>
      </c>
      <c r="AI26">
        <v>5.0320556999999999</v>
      </c>
      <c r="AJ26">
        <v>0</v>
      </c>
      <c r="AK26">
        <v>22.630476540000004</v>
      </c>
      <c r="AL26">
        <v>52.013999999999996</v>
      </c>
      <c r="AM26">
        <v>2.3182980479999999</v>
      </c>
      <c r="AN26">
        <v>0</v>
      </c>
      <c r="AO26">
        <v>7.7474880000000006</v>
      </c>
      <c r="AP26">
        <v>5.0635367999999996</v>
      </c>
      <c r="AQ26">
        <v>21.571497999999998</v>
      </c>
      <c r="AR26">
        <v>1.4546303999999999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29.649799626486526</v>
      </c>
      <c r="BB26">
        <f t="shared" si="0"/>
        <v>778.24670310495253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84.99948085662065</v>
      </c>
      <c r="L27">
        <v>90.002136719027646</v>
      </c>
      <c r="M27">
        <v>63.767488177719123</v>
      </c>
      <c r="N27">
        <v>51.878865923950443</v>
      </c>
      <c r="O27">
        <v>73.283582558745252</v>
      </c>
      <c r="P27">
        <v>27.530072101341275</v>
      </c>
      <c r="Q27">
        <v>0</v>
      </c>
      <c r="R27">
        <v>18.61310056694477</v>
      </c>
      <c r="S27">
        <v>11.579573076923076</v>
      </c>
      <c r="T27">
        <v>0</v>
      </c>
      <c r="U27">
        <v>51.75920962608204</v>
      </c>
      <c r="V27">
        <v>9.1081775230000002</v>
      </c>
      <c r="W27">
        <v>20.37159338850369</v>
      </c>
      <c r="X27">
        <v>64.788799111560238</v>
      </c>
      <c r="Y27">
        <v>0</v>
      </c>
      <c r="Z27">
        <v>2.8784289599999999</v>
      </c>
      <c r="AA27">
        <v>0</v>
      </c>
      <c r="AB27">
        <v>11.532399700000001</v>
      </c>
      <c r="AC27">
        <v>8.5011918879999975</v>
      </c>
      <c r="AD27">
        <v>12.011268150000001</v>
      </c>
      <c r="AE27">
        <v>21.132734999999997</v>
      </c>
      <c r="AF27">
        <v>6.1510581000000002</v>
      </c>
      <c r="AG27">
        <v>27.986416920000003</v>
      </c>
      <c r="AH27">
        <v>30.818686469999999</v>
      </c>
      <c r="AI27">
        <v>14.537049799999998</v>
      </c>
      <c r="AJ27">
        <v>0</v>
      </c>
      <c r="AK27">
        <v>22.630476540000004</v>
      </c>
      <c r="AL27">
        <v>52.013999999999996</v>
      </c>
      <c r="AM27">
        <v>2.3182980479999999</v>
      </c>
      <c r="AN27">
        <v>0</v>
      </c>
      <c r="AO27">
        <v>7.7474880000000006</v>
      </c>
      <c r="AP27">
        <v>5.0635367999999996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30.430912571982063</v>
      </c>
      <c r="BB27">
        <f t="shared" si="0"/>
        <v>798.74932619443598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84.99948085662065</v>
      </c>
      <c r="L28">
        <v>90.00269538820433</v>
      </c>
      <c r="M28">
        <v>63.767488177719123</v>
      </c>
      <c r="N28">
        <v>51.878865923950443</v>
      </c>
      <c r="O28">
        <v>73.283582558745252</v>
      </c>
      <c r="P28">
        <v>27.530072101341275</v>
      </c>
      <c r="Q28">
        <v>0</v>
      </c>
      <c r="R28">
        <v>18.61310056694477</v>
      </c>
      <c r="S28">
        <v>11.579573076923076</v>
      </c>
      <c r="T28">
        <v>0</v>
      </c>
      <c r="U28">
        <v>51.75920962608204</v>
      </c>
      <c r="V28">
        <v>9.1081775230000002</v>
      </c>
      <c r="W28">
        <v>20.37159338850369</v>
      </c>
      <c r="X28">
        <v>64.788799111560238</v>
      </c>
      <c r="Y28">
        <v>0</v>
      </c>
      <c r="Z28">
        <v>2.8784289599999999</v>
      </c>
      <c r="AA28">
        <v>0</v>
      </c>
      <c r="AB28">
        <v>11.532399700000001</v>
      </c>
      <c r="AC28">
        <v>8.5011918879999975</v>
      </c>
      <c r="AD28">
        <v>12.011268150000001</v>
      </c>
      <c r="AE28">
        <v>21.132734999999997</v>
      </c>
      <c r="AF28">
        <v>6.1510581000000002</v>
      </c>
      <c r="AG28">
        <v>27.986416920000003</v>
      </c>
      <c r="AH28">
        <v>30.818686469999999</v>
      </c>
      <c r="AI28">
        <v>14.537049799999998</v>
      </c>
      <c r="AJ28">
        <v>0</v>
      </c>
      <c r="AK28">
        <v>22.630476540000004</v>
      </c>
      <c r="AL28">
        <v>52.013999999999996</v>
      </c>
      <c r="AM28">
        <v>2.3182980479999999</v>
      </c>
      <c r="AN28">
        <v>0</v>
      </c>
      <c r="AO28">
        <v>7.7474880000000006</v>
      </c>
      <c r="AP28">
        <v>5.0635367999999996</v>
      </c>
      <c r="AQ28">
        <v>32.357247000000001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30.430933086370104</v>
      </c>
      <c r="BB28">
        <f t="shared" si="0"/>
        <v>798.74986434922459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78.591673501142196</v>
      </c>
      <c r="L29">
        <v>90.00269538820433</v>
      </c>
      <c r="M29">
        <v>63.767488177719123</v>
      </c>
      <c r="N29">
        <v>51.878865923950443</v>
      </c>
      <c r="O29">
        <v>73.283582558745252</v>
      </c>
      <c r="P29">
        <v>27.530072101341275</v>
      </c>
      <c r="Q29">
        <v>0</v>
      </c>
      <c r="R29">
        <v>18.61310056694477</v>
      </c>
      <c r="S29">
        <v>11.579573076923076</v>
      </c>
      <c r="T29">
        <v>0</v>
      </c>
      <c r="U29">
        <v>51.75920962608204</v>
      </c>
      <c r="V29">
        <v>9.1081775230000002</v>
      </c>
      <c r="W29">
        <v>20.37159338850369</v>
      </c>
      <c r="X29">
        <v>64.788799111560238</v>
      </c>
      <c r="Y29">
        <v>0</v>
      </c>
      <c r="Z29">
        <v>2.8784289599999999</v>
      </c>
      <c r="AA29">
        <v>0</v>
      </c>
      <c r="AB29">
        <v>11.532399700000001</v>
      </c>
      <c r="AC29">
        <v>8.5011918879999975</v>
      </c>
      <c r="AD29">
        <v>12.011268150000001</v>
      </c>
      <c r="AE29">
        <v>21.132734999999997</v>
      </c>
      <c r="AF29">
        <v>6.1510581000000002</v>
      </c>
      <c r="AG29">
        <v>27.986416920000003</v>
      </c>
      <c r="AH29">
        <v>30.818686469999999</v>
      </c>
      <c r="AI29">
        <v>14.537049799999998</v>
      </c>
      <c r="AJ29">
        <v>0</v>
      </c>
      <c r="AK29">
        <v>22.630476540000004</v>
      </c>
      <c r="AL29">
        <v>52.013999999999996</v>
      </c>
      <c r="AM29">
        <v>2.3182980479999999</v>
      </c>
      <c r="AN29">
        <v>0</v>
      </c>
      <c r="AO29">
        <v>7.7474880000000006</v>
      </c>
      <c r="AP29">
        <v>5.0635367999999996</v>
      </c>
      <c r="AQ29">
        <v>32.357247000000001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30.195766861198138</v>
      </c>
      <c r="BB29">
        <f t="shared" si="0"/>
        <v>792.57722321891811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78.591673501142196</v>
      </c>
      <c r="L30">
        <v>90.00269538820433</v>
      </c>
      <c r="M30">
        <v>63.767488177719123</v>
      </c>
      <c r="N30">
        <v>51.878865923950443</v>
      </c>
      <c r="O30">
        <v>73.283582558745252</v>
      </c>
      <c r="P30">
        <v>27.530072101341275</v>
      </c>
      <c r="Q30">
        <v>0</v>
      </c>
      <c r="R30">
        <v>18.61310056694477</v>
      </c>
      <c r="S30">
        <v>11.579573076923076</v>
      </c>
      <c r="T30">
        <v>0</v>
      </c>
      <c r="U30">
        <v>51.75920962608204</v>
      </c>
      <c r="V30">
        <v>9.1081775230000002</v>
      </c>
      <c r="W30">
        <v>20.37159338850369</v>
      </c>
      <c r="X30">
        <v>64.788799111560238</v>
      </c>
      <c r="Y30">
        <v>0</v>
      </c>
      <c r="Z30">
        <v>2.8784289599999999</v>
      </c>
      <c r="AA30">
        <v>0</v>
      </c>
      <c r="AB30">
        <v>11.532399700000001</v>
      </c>
      <c r="AC30">
        <v>8.5011918879999975</v>
      </c>
      <c r="AD30">
        <v>12.011268150000001</v>
      </c>
      <c r="AE30">
        <v>21.132734999999997</v>
      </c>
      <c r="AF30">
        <v>6.1510581000000002</v>
      </c>
      <c r="AG30">
        <v>27.986416920000003</v>
      </c>
      <c r="AH30">
        <v>30.818686469999999</v>
      </c>
      <c r="AI30">
        <v>14.537049799999998</v>
      </c>
      <c r="AJ30">
        <v>0</v>
      </c>
      <c r="AK30">
        <v>22.630476540000004</v>
      </c>
      <c r="AL30">
        <v>52.013999999999996</v>
      </c>
      <c r="AM30">
        <v>2.3182980479999999</v>
      </c>
      <c r="AN30">
        <v>0</v>
      </c>
      <c r="AO30">
        <v>7.7474880000000006</v>
      </c>
      <c r="AP30">
        <v>5.0635367999999996</v>
      </c>
      <c r="AQ30">
        <v>32.357247000000001</v>
      </c>
      <c r="AR30">
        <v>1.4546303999999999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30.195766861198138</v>
      </c>
      <c r="BB30">
        <f t="shared" si="0"/>
        <v>792.57722321891811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78.591673501142196</v>
      </c>
      <c r="L31">
        <v>90.00269538820433</v>
      </c>
      <c r="M31">
        <v>63.767488177719123</v>
      </c>
      <c r="N31">
        <v>51.878865923950443</v>
      </c>
      <c r="O31">
        <v>73.283582558745252</v>
      </c>
      <c r="P31">
        <v>27.530072101341275</v>
      </c>
      <c r="Q31">
        <v>0</v>
      </c>
      <c r="R31">
        <v>18.61310056694477</v>
      </c>
      <c r="S31">
        <v>11.579573076923076</v>
      </c>
      <c r="T31">
        <v>0</v>
      </c>
      <c r="U31">
        <v>51.75920962608204</v>
      </c>
      <c r="V31">
        <v>9.1081775230000002</v>
      </c>
      <c r="W31">
        <v>20.37159338850369</v>
      </c>
      <c r="X31">
        <v>64.788799111560238</v>
      </c>
      <c r="Y31">
        <v>0</v>
      </c>
      <c r="Z31">
        <v>2.8784289599999999</v>
      </c>
      <c r="AA31">
        <v>0</v>
      </c>
      <c r="AB31">
        <v>11.532399700000001</v>
      </c>
      <c r="AC31">
        <v>8.5011918879999975</v>
      </c>
      <c r="AD31">
        <v>12.011268150000001</v>
      </c>
      <c r="AE31">
        <v>21.132734999999997</v>
      </c>
      <c r="AF31">
        <v>6.1510581000000002</v>
      </c>
      <c r="AG31">
        <v>27.986416920000003</v>
      </c>
      <c r="AH31">
        <v>30.818686469999999</v>
      </c>
      <c r="AI31">
        <v>14.537049799999998</v>
      </c>
      <c r="AJ31">
        <v>0</v>
      </c>
      <c r="AK31">
        <v>22.630476540000004</v>
      </c>
      <c r="AL31">
        <v>52.013999999999996</v>
      </c>
      <c r="AM31">
        <v>2.3182980479999999</v>
      </c>
      <c r="AN31">
        <v>0</v>
      </c>
      <c r="AO31">
        <v>7.7474880000000006</v>
      </c>
      <c r="AP31">
        <v>5.0635367999999996</v>
      </c>
      <c r="AQ31">
        <v>32.357247000000001</v>
      </c>
      <c r="AR31">
        <v>1.4546303999999999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30.195766861198138</v>
      </c>
      <c r="BB31">
        <f t="shared" si="0"/>
        <v>792.57722321891811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78.591673501142196</v>
      </c>
      <c r="L32">
        <v>90.00269538820433</v>
      </c>
      <c r="M32">
        <v>63.767488177719123</v>
      </c>
      <c r="N32">
        <v>51.878865923950443</v>
      </c>
      <c r="O32">
        <v>73.283582558745252</v>
      </c>
      <c r="P32">
        <v>27.530072101341275</v>
      </c>
      <c r="Q32">
        <v>0</v>
      </c>
      <c r="R32">
        <v>18.61310056694477</v>
      </c>
      <c r="S32">
        <v>11.579573076923076</v>
      </c>
      <c r="T32">
        <v>0</v>
      </c>
      <c r="U32">
        <v>51.75920962608204</v>
      </c>
      <c r="V32">
        <v>9.1081775230000002</v>
      </c>
      <c r="W32">
        <v>20.37159338850369</v>
      </c>
      <c r="X32">
        <v>64.788799111560238</v>
      </c>
      <c r="Y32">
        <v>0</v>
      </c>
      <c r="Z32">
        <v>2.8784289599999999</v>
      </c>
      <c r="AA32">
        <v>0</v>
      </c>
      <c r="AB32">
        <v>11.532399700000001</v>
      </c>
      <c r="AC32">
        <v>8.5011918879999975</v>
      </c>
      <c r="AD32">
        <v>12.011268150000001</v>
      </c>
      <c r="AE32">
        <v>13.5249504</v>
      </c>
      <c r="AF32">
        <v>6.1510581000000002</v>
      </c>
      <c r="AG32">
        <v>27.986416920000003</v>
      </c>
      <c r="AH32">
        <v>30.818686469999999</v>
      </c>
      <c r="AI32">
        <v>14.537049799999998</v>
      </c>
      <c r="AJ32">
        <v>0</v>
      </c>
      <c r="AK32">
        <v>22.630476540000004</v>
      </c>
      <c r="AL32">
        <v>26.006999999999998</v>
      </c>
      <c r="AM32">
        <v>2.3182980479999999</v>
      </c>
      <c r="AN32">
        <v>0</v>
      </c>
      <c r="AO32">
        <v>7.7474880000000006</v>
      </c>
      <c r="AP32">
        <v>5.0635367999999996</v>
      </c>
      <c r="AQ32">
        <v>21.571497999999998</v>
      </c>
      <c r="AR32">
        <v>1.4546303999999999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28.566266877798142</v>
      </c>
      <c r="BB32">
        <f t="shared" si="0"/>
        <v>749.806189602318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84.99948085662065</v>
      </c>
      <c r="L33">
        <v>90.00269538820433</v>
      </c>
      <c r="M33">
        <v>63.767488177719123</v>
      </c>
      <c r="N33">
        <v>51.878865923950443</v>
      </c>
      <c r="O33">
        <v>73.283582558745252</v>
      </c>
      <c r="P33">
        <v>27.530072101341275</v>
      </c>
      <c r="Q33">
        <v>0</v>
      </c>
      <c r="R33">
        <v>18.61310056694477</v>
      </c>
      <c r="S33">
        <v>11.579573076923076</v>
      </c>
      <c r="T33">
        <v>0</v>
      </c>
      <c r="U33">
        <v>51.75920962608204</v>
      </c>
      <c r="V33">
        <v>9.1081775230000002</v>
      </c>
      <c r="W33">
        <v>15.277239582463467</v>
      </c>
      <c r="X33">
        <v>64.788799111560238</v>
      </c>
      <c r="Y33">
        <v>0</v>
      </c>
      <c r="Z33">
        <v>2.8784289599999999</v>
      </c>
      <c r="AA33">
        <v>0</v>
      </c>
      <c r="AB33">
        <v>11.532399700000001</v>
      </c>
      <c r="AC33">
        <v>8.5011918879999975</v>
      </c>
      <c r="AD33">
        <v>8.0075120999999996</v>
      </c>
      <c r="AE33">
        <v>13.5249504</v>
      </c>
      <c r="AF33">
        <v>6.1510581000000002</v>
      </c>
      <c r="AG33">
        <v>27.986416920000003</v>
      </c>
      <c r="AH33">
        <v>30.818686469999999</v>
      </c>
      <c r="AI33">
        <v>2.7955864999999993</v>
      </c>
      <c r="AJ33">
        <v>0</v>
      </c>
      <c r="AK33">
        <v>22.630476540000004</v>
      </c>
      <c r="AL33">
        <v>8.6689999999999987</v>
      </c>
      <c r="AM33">
        <v>2.2831723200000003</v>
      </c>
      <c r="AN33">
        <v>0</v>
      </c>
      <c r="AO33">
        <v>7.7474880000000006</v>
      </c>
      <c r="AP33">
        <v>5.0635367999999996</v>
      </c>
      <c r="AQ33">
        <v>10.785749000000003</v>
      </c>
      <c r="AR33">
        <v>1.4546303999999999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27.003189270404807</v>
      </c>
      <c r="BB33">
        <f t="shared" si="0"/>
        <v>708.7786266811496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84.99948085662065</v>
      </c>
      <c r="L34">
        <v>90.00269538820433</v>
      </c>
      <c r="M34">
        <v>63.767488177719123</v>
      </c>
      <c r="N34">
        <v>51.878865923950443</v>
      </c>
      <c r="O34">
        <v>73.283582558745252</v>
      </c>
      <c r="P34">
        <v>27.530072101341275</v>
      </c>
      <c r="Q34">
        <v>0</v>
      </c>
      <c r="R34">
        <v>18.61310056694477</v>
      </c>
      <c r="S34">
        <v>11.574794621731225</v>
      </c>
      <c r="T34">
        <v>0</v>
      </c>
      <c r="U34">
        <v>51.75920962608204</v>
      </c>
      <c r="V34">
        <v>9.1081775230000002</v>
      </c>
      <c r="W34">
        <v>20.37159338850369</v>
      </c>
      <c r="X34">
        <v>64.788799111560238</v>
      </c>
      <c r="Y34">
        <v>0</v>
      </c>
      <c r="Z34">
        <v>2.8784289599999999</v>
      </c>
      <c r="AA34">
        <v>0</v>
      </c>
      <c r="AB34">
        <v>11.532399700000001</v>
      </c>
      <c r="AC34">
        <v>4.2505959439999987</v>
      </c>
      <c r="AD34">
        <v>8.0075120999999996</v>
      </c>
      <c r="AE34">
        <v>13.5249504</v>
      </c>
      <c r="AF34">
        <v>6.1510581000000002</v>
      </c>
      <c r="AG34">
        <v>27.986416920000003</v>
      </c>
      <c r="AH34">
        <v>30.818686469999999</v>
      </c>
      <c r="AI34">
        <v>1.3977932499999997</v>
      </c>
      <c r="AJ34">
        <v>0</v>
      </c>
      <c r="AK34">
        <v>22.630476540000004</v>
      </c>
      <c r="AL34">
        <v>8.6689999999999987</v>
      </c>
      <c r="AM34">
        <v>2.2831723200000003</v>
      </c>
      <c r="AN34">
        <v>0</v>
      </c>
      <c r="AO34">
        <v>7.7474880000000006</v>
      </c>
      <c r="AP34">
        <v>5.0635367999999996</v>
      </c>
      <c r="AQ34">
        <v>0</v>
      </c>
      <c r="AR34">
        <v>1.4546303999999999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26.586843597193646</v>
      </c>
      <c r="BB34">
        <f t="shared" si="0"/>
        <v>697.85040951120914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84.999480950897961</v>
      </c>
      <c r="L35">
        <v>89.992733236402856</v>
      </c>
      <c r="M35">
        <v>63.767488177719123</v>
      </c>
      <c r="N35">
        <v>51.878865923950443</v>
      </c>
      <c r="O35">
        <v>73.283582558745252</v>
      </c>
      <c r="P35">
        <v>27.530072101341275</v>
      </c>
      <c r="Q35">
        <v>0</v>
      </c>
      <c r="R35">
        <v>18.61310056694477</v>
      </c>
      <c r="S35">
        <v>12.021177575734495</v>
      </c>
      <c r="T35">
        <v>0</v>
      </c>
      <c r="U35">
        <v>51.75920962608204</v>
      </c>
      <c r="V35">
        <v>9.1081775230000002</v>
      </c>
      <c r="W35">
        <v>20.37159338850369</v>
      </c>
      <c r="X35">
        <v>64.788799111560238</v>
      </c>
      <c r="Y35">
        <v>0</v>
      </c>
      <c r="Z35">
        <v>2.8784289599999999</v>
      </c>
      <c r="AA35">
        <v>0</v>
      </c>
      <c r="AB35">
        <v>5.7369298000000004</v>
      </c>
      <c r="AC35">
        <v>4.2505959439999987</v>
      </c>
      <c r="AD35">
        <v>8.0075120999999996</v>
      </c>
      <c r="AE35">
        <v>13.5249504</v>
      </c>
      <c r="AF35">
        <v>6.1510581000000002</v>
      </c>
      <c r="AG35">
        <v>27.986416920000003</v>
      </c>
      <c r="AH35">
        <v>20.54579098</v>
      </c>
      <c r="AI35">
        <v>1.3977932499999997</v>
      </c>
      <c r="AJ35">
        <v>0</v>
      </c>
      <c r="AK35">
        <v>22.630476540000004</v>
      </c>
      <c r="AL35">
        <v>8.6689999999999987</v>
      </c>
      <c r="AM35">
        <v>0</v>
      </c>
      <c r="AN35">
        <v>0</v>
      </c>
      <c r="AO35">
        <v>7.7474880000000006</v>
      </c>
      <c r="AP35">
        <v>5.0635367999999996</v>
      </c>
      <c r="AQ35">
        <v>0</v>
      </c>
      <c r="AR35">
        <v>23.274086400000002</v>
      </c>
      <c r="AS35">
        <v>11.8162368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27.077059117469297</v>
      </c>
      <c r="BB35">
        <f t="shared" si="0"/>
        <v>710.71752261741256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84.999480950897961</v>
      </c>
      <c r="L36">
        <v>89.992733236402856</v>
      </c>
      <c r="M36">
        <v>63.767488177719123</v>
      </c>
      <c r="N36">
        <v>51.878865923950443</v>
      </c>
      <c r="O36">
        <v>73.283582558745252</v>
      </c>
      <c r="P36">
        <v>27.530072101341275</v>
      </c>
      <c r="Q36">
        <v>0</v>
      </c>
      <c r="R36">
        <v>19.329388870127591</v>
      </c>
      <c r="S36">
        <v>11.917367602970351</v>
      </c>
      <c r="T36">
        <v>0</v>
      </c>
      <c r="U36">
        <v>51.75920962608204</v>
      </c>
      <c r="V36">
        <v>9.1118789321789322</v>
      </c>
      <c r="W36">
        <v>20.37159338850369</v>
      </c>
      <c r="X36">
        <v>64.788799111560238</v>
      </c>
      <c r="Y36">
        <v>0</v>
      </c>
      <c r="Z36">
        <v>2.8784289599999999</v>
      </c>
      <c r="AA36">
        <v>0</v>
      </c>
      <c r="AB36">
        <v>5.7369298000000004</v>
      </c>
      <c r="AC36">
        <v>4.2505959439999987</v>
      </c>
      <c r="AD36">
        <v>8.0075120999999996</v>
      </c>
      <c r="AE36">
        <v>7.2381026223999996</v>
      </c>
      <c r="AF36">
        <v>6.1510581000000002</v>
      </c>
      <c r="AG36">
        <v>27.986416920000003</v>
      </c>
      <c r="AH36">
        <v>20.54579098</v>
      </c>
      <c r="AI36">
        <v>1.3977932499999997</v>
      </c>
      <c r="AJ36">
        <v>0</v>
      </c>
      <c r="AK36">
        <v>22.630476540000004</v>
      </c>
      <c r="AL36">
        <v>8.6689999999999987</v>
      </c>
      <c r="AM36">
        <v>0</v>
      </c>
      <c r="AN36">
        <v>0</v>
      </c>
      <c r="AO36">
        <v>7.7474880000000006</v>
      </c>
      <c r="AP36">
        <v>5.0635367999999996</v>
      </c>
      <c r="AQ36">
        <v>0</v>
      </c>
      <c r="AR36">
        <v>23.274086400000002</v>
      </c>
      <c r="AS36">
        <v>11.8162368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26.868946167346849</v>
      </c>
      <c r="BB36">
        <f t="shared" si="0"/>
        <v>705.25496752953256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84.999480950897961</v>
      </c>
      <c r="L37">
        <v>89.992733236402856</v>
      </c>
      <c r="M37">
        <v>63.767488177719123</v>
      </c>
      <c r="N37">
        <v>51.878865923950443</v>
      </c>
      <c r="O37">
        <v>73.283582558745252</v>
      </c>
      <c r="P37">
        <v>27.530072101341275</v>
      </c>
      <c r="Q37">
        <v>0</v>
      </c>
      <c r="R37">
        <v>19.329388870127591</v>
      </c>
      <c r="S37">
        <v>11.917367602970351</v>
      </c>
      <c r="T37">
        <v>0</v>
      </c>
      <c r="U37">
        <v>51.75920962608204</v>
      </c>
      <c r="V37">
        <v>9.1134000000000004</v>
      </c>
      <c r="W37">
        <v>20.380388905185956</v>
      </c>
      <c r="X37">
        <v>64.787708743936761</v>
      </c>
      <c r="Y37">
        <v>0</v>
      </c>
      <c r="Z37">
        <v>2.8784289599999999</v>
      </c>
      <c r="AA37">
        <v>0</v>
      </c>
      <c r="AB37">
        <v>5.7369298000000004</v>
      </c>
      <c r="AC37">
        <v>0</v>
      </c>
      <c r="AD37">
        <v>8.0075120999999996</v>
      </c>
      <c r="AE37">
        <v>7.2381026223999996</v>
      </c>
      <c r="AF37">
        <v>6.1510581000000002</v>
      </c>
      <c r="AG37">
        <v>27.986416920000003</v>
      </c>
      <c r="AH37">
        <v>10.27289549</v>
      </c>
      <c r="AI37">
        <v>1.3977932499999997</v>
      </c>
      <c r="AJ37">
        <v>0</v>
      </c>
      <c r="AK37">
        <v>22.630476540000004</v>
      </c>
      <c r="AL37">
        <v>8.6689999999999987</v>
      </c>
      <c r="AM37">
        <v>0</v>
      </c>
      <c r="AN37">
        <v>0</v>
      </c>
      <c r="AO37">
        <v>7.7474880000000006</v>
      </c>
      <c r="AP37">
        <v>5.0635367999999996</v>
      </c>
      <c r="AQ37">
        <v>0</v>
      </c>
      <c r="AR37">
        <v>1.4546303999999999</v>
      </c>
      <c r="AS37">
        <v>11.8162368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25.535499263611669</v>
      </c>
      <c r="BB37">
        <f t="shared" si="0"/>
        <v>670.25469321614776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84.999480950897961</v>
      </c>
      <c r="L38">
        <v>89.992733236402856</v>
      </c>
      <c r="M38">
        <v>63.767488177719123</v>
      </c>
      <c r="N38">
        <v>51.878865923950443</v>
      </c>
      <c r="O38">
        <v>73.283582558745252</v>
      </c>
      <c r="P38">
        <v>27.530072101341275</v>
      </c>
      <c r="Q38">
        <v>0</v>
      </c>
      <c r="R38">
        <v>19.329388870127591</v>
      </c>
      <c r="S38">
        <v>11.917367602970351</v>
      </c>
      <c r="T38">
        <v>0</v>
      </c>
      <c r="U38">
        <v>51.75920962608204</v>
      </c>
      <c r="V38">
        <v>9.1134000000000004</v>
      </c>
      <c r="W38">
        <v>20.380388905185956</v>
      </c>
      <c r="X38">
        <v>64.787708743936761</v>
      </c>
      <c r="Y38">
        <v>0</v>
      </c>
      <c r="Z38">
        <v>2.8784289599999999</v>
      </c>
      <c r="AA38">
        <v>0</v>
      </c>
      <c r="AB38">
        <v>0</v>
      </c>
      <c r="AC38">
        <v>0</v>
      </c>
      <c r="AD38">
        <v>8.0075120999999996</v>
      </c>
      <c r="AE38">
        <v>7.2381026223999996</v>
      </c>
      <c r="AF38">
        <v>6.1510581000000002</v>
      </c>
      <c r="AG38">
        <v>27.986416920000003</v>
      </c>
      <c r="AH38">
        <v>10.27289549</v>
      </c>
      <c r="AI38">
        <v>1.3977932499999997</v>
      </c>
      <c r="AJ38">
        <v>0</v>
      </c>
      <c r="AK38">
        <v>22.630476540000004</v>
      </c>
      <c r="AL38">
        <v>8.6689999999999987</v>
      </c>
      <c r="AM38">
        <v>0</v>
      </c>
      <c r="AN38">
        <v>0</v>
      </c>
      <c r="AO38">
        <v>7.7474880000000006</v>
      </c>
      <c r="AP38">
        <v>5.0635367999999996</v>
      </c>
      <c r="AQ38">
        <v>0</v>
      </c>
      <c r="AR38">
        <v>1.4546303999999999</v>
      </c>
      <c r="AS38">
        <v>11.8162368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25.324954025411671</v>
      </c>
      <c r="BB38">
        <f t="shared" si="0"/>
        <v>664.72830865434776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84.999480950897961</v>
      </c>
      <c r="L39">
        <v>89.992733236402856</v>
      </c>
      <c r="M39">
        <v>63.767488177719123</v>
      </c>
      <c r="N39">
        <v>51.878865923950443</v>
      </c>
      <c r="O39">
        <v>73.283582558745252</v>
      </c>
      <c r="P39">
        <v>27.530072101341275</v>
      </c>
      <c r="Q39">
        <v>0</v>
      </c>
      <c r="R39">
        <v>19.329388870127591</v>
      </c>
      <c r="S39">
        <v>11.759508449962379</v>
      </c>
      <c r="T39">
        <v>0</v>
      </c>
      <c r="U39">
        <v>51.75920962608204</v>
      </c>
      <c r="V39">
        <v>9.1134000000000004</v>
      </c>
      <c r="W39">
        <v>20.380388905185956</v>
      </c>
      <c r="X39">
        <v>64.787708743936761</v>
      </c>
      <c r="Y39">
        <v>0</v>
      </c>
      <c r="Z39">
        <v>2.8784289599999999</v>
      </c>
      <c r="AA39">
        <v>0</v>
      </c>
      <c r="AB39">
        <v>0</v>
      </c>
      <c r="AC39">
        <v>0</v>
      </c>
      <c r="AD39">
        <v>8.0075120999999996</v>
      </c>
      <c r="AE39">
        <v>7.2381026223999996</v>
      </c>
      <c r="AF39">
        <v>0</v>
      </c>
      <c r="AG39">
        <v>27.986416920000003</v>
      </c>
      <c r="AH39">
        <v>10.27289549</v>
      </c>
      <c r="AI39">
        <v>1.3977932499999997</v>
      </c>
      <c r="AJ39">
        <v>0</v>
      </c>
      <c r="AK39">
        <v>22.630476540000004</v>
      </c>
      <c r="AL39">
        <v>8.6689999999999987</v>
      </c>
      <c r="AM39">
        <v>0</v>
      </c>
      <c r="AN39">
        <v>0</v>
      </c>
      <c r="AO39">
        <v>7.7474880000000006</v>
      </c>
      <c r="AP39">
        <v>5.0635367999999996</v>
      </c>
      <c r="AQ39">
        <v>0</v>
      </c>
      <c r="AR39">
        <v>1.4546303999999999</v>
      </c>
      <c r="AS39">
        <v>11.8162368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25.093416765641024</v>
      </c>
      <c r="BB39">
        <f t="shared" si="0"/>
        <v>658.65092866111047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84.999480950897961</v>
      </c>
      <c r="L40">
        <v>89.992733236402856</v>
      </c>
      <c r="M40">
        <v>63.767488177719123</v>
      </c>
      <c r="N40">
        <v>51.878865923950443</v>
      </c>
      <c r="O40">
        <v>73.283582558745252</v>
      </c>
      <c r="P40">
        <v>27.530072101341275</v>
      </c>
      <c r="Q40">
        <v>0</v>
      </c>
      <c r="R40">
        <v>19.329388870127591</v>
      </c>
      <c r="S40">
        <v>11.759508449962379</v>
      </c>
      <c r="T40">
        <v>0</v>
      </c>
      <c r="U40">
        <v>51.75920962608204</v>
      </c>
      <c r="V40">
        <v>9.1134000000000004</v>
      </c>
      <c r="W40">
        <v>20.380388905185956</v>
      </c>
      <c r="X40">
        <v>64.787708743936761</v>
      </c>
      <c r="Y40">
        <v>0</v>
      </c>
      <c r="Z40">
        <v>2.8784289599999999</v>
      </c>
      <c r="AA40">
        <v>0</v>
      </c>
      <c r="AB40">
        <v>0</v>
      </c>
      <c r="AC40">
        <v>0</v>
      </c>
      <c r="AD40">
        <v>8.0075120999999996</v>
      </c>
      <c r="AE40">
        <v>7.2381026223999996</v>
      </c>
      <c r="AF40">
        <v>0</v>
      </c>
      <c r="AG40">
        <v>27.986416920000003</v>
      </c>
      <c r="AH40">
        <v>7.2783672499999996</v>
      </c>
      <c r="AI40">
        <v>1.3977932499999997</v>
      </c>
      <c r="AJ40">
        <v>0</v>
      </c>
      <c r="AK40">
        <v>22.630476540000004</v>
      </c>
      <c r="AL40">
        <v>8.6689999999999987</v>
      </c>
      <c r="AM40">
        <v>0</v>
      </c>
      <c r="AN40">
        <v>0</v>
      </c>
      <c r="AO40">
        <v>7.7474880000000006</v>
      </c>
      <c r="AP40">
        <v>5.0635367999999996</v>
      </c>
      <c r="AQ40">
        <v>0</v>
      </c>
      <c r="AR40">
        <v>1.4546303999999999</v>
      </c>
      <c r="AS40">
        <v>11.8162368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24.98351761364102</v>
      </c>
      <c r="BB40">
        <f t="shared" si="0"/>
        <v>655.76629957311047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84.99948085662065</v>
      </c>
      <c r="L41">
        <v>90.001937701430975</v>
      </c>
      <c r="M41">
        <v>63.767488177719123</v>
      </c>
      <c r="N41">
        <v>51.878865923950443</v>
      </c>
      <c r="O41">
        <v>73.283582558745252</v>
      </c>
      <c r="P41">
        <v>27.530072101341275</v>
      </c>
      <c r="Q41">
        <v>0</v>
      </c>
      <c r="R41">
        <v>19.329388870127591</v>
      </c>
      <c r="S41">
        <v>11.579573076923076</v>
      </c>
      <c r="T41">
        <v>0</v>
      </c>
      <c r="U41">
        <v>51.75920962608204</v>
      </c>
      <c r="V41">
        <v>9.1041214635619081</v>
      </c>
      <c r="W41">
        <v>20.380388905185956</v>
      </c>
      <c r="X41">
        <v>64.787708743936761</v>
      </c>
      <c r="Y41">
        <v>0</v>
      </c>
      <c r="Z41">
        <v>2.8784289599999999</v>
      </c>
      <c r="AA41">
        <v>0</v>
      </c>
      <c r="AB41">
        <v>0</v>
      </c>
      <c r="AC41">
        <v>0</v>
      </c>
      <c r="AD41">
        <v>8.0075120999999996</v>
      </c>
      <c r="AE41">
        <v>7.2381026223999996</v>
      </c>
      <c r="AF41">
        <v>0</v>
      </c>
      <c r="AG41">
        <v>27.986416920000003</v>
      </c>
      <c r="AH41">
        <v>7.4863205999999991</v>
      </c>
      <c r="AI41">
        <v>0</v>
      </c>
      <c r="AJ41">
        <v>0</v>
      </c>
      <c r="AK41">
        <v>22.630476540000004</v>
      </c>
      <c r="AL41">
        <v>8.6689999999999987</v>
      </c>
      <c r="AM41">
        <v>0</v>
      </c>
      <c r="AN41">
        <v>0</v>
      </c>
      <c r="AO41">
        <v>7.7474880000000006</v>
      </c>
      <c r="AP41">
        <v>5.0635367999999996</v>
      </c>
      <c r="AQ41">
        <v>0</v>
      </c>
      <c r="AR41">
        <v>1.4546303999999999</v>
      </c>
      <c r="AS41">
        <v>4.6083323519999997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24.668713435005515</v>
      </c>
      <c r="BB41">
        <f t="shared" si="0"/>
        <v>647.50334986501946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84.99948085662065</v>
      </c>
      <c r="L42">
        <v>90.000914064633591</v>
      </c>
      <c r="M42">
        <v>63.767488177719123</v>
      </c>
      <c r="N42">
        <v>51.878865923950443</v>
      </c>
      <c r="O42">
        <v>73.283582558745252</v>
      </c>
      <c r="P42">
        <v>27.530072101341275</v>
      </c>
      <c r="Q42">
        <v>0</v>
      </c>
      <c r="R42">
        <v>19.329388870127591</v>
      </c>
      <c r="S42">
        <v>11.579573076923076</v>
      </c>
      <c r="T42">
        <v>0</v>
      </c>
      <c r="U42">
        <v>51.75920962608204</v>
      </c>
      <c r="V42">
        <v>9.1041214635619081</v>
      </c>
      <c r="W42">
        <v>20.380388905185956</v>
      </c>
      <c r="X42">
        <v>64.787708743936761</v>
      </c>
      <c r="Y42">
        <v>0</v>
      </c>
      <c r="Z42">
        <v>2.8784289599999999</v>
      </c>
      <c r="AA42">
        <v>0</v>
      </c>
      <c r="AB42">
        <v>0</v>
      </c>
      <c r="AC42">
        <v>0</v>
      </c>
      <c r="AD42">
        <v>8.0075120999999996</v>
      </c>
      <c r="AE42">
        <v>7.2381026223999996</v>
      </c>
      <c r="AF42">
        <v>0</v>
      </c>
      <c r="AG42">
        <v>27.986416920000003</v>
      </c>
      <c r="AH42">
        <v>7.4863205999999991</v>
      </c>
      <c r="AI42">
        <v>0</v>
      </c>
      <c r="AJ42">
        <v>0</v>
      </c>
      <c r="AK42">
        <v>22.630476540000004</v>
      </c>
      <c r="AL42">
        <v>8.6689999999999987</v>
      </c>
      <c r="AM42">
        <v>0</v>
      </c>
      <c r="AN42">
        <v>0</v>
      </c>
      <c r="AO42">
        <v>7.7474880000000006</v>
      </c>
      <c r="AP42">
        <v>5.0635367999999996</v>
      </c>
      <c r="AQ42">
        <v>0</v>
      </c>
      <c r="AR42">
        <v>1.4546303999999999</v>
      </c>
      <c r="AS42">
        <v>2.3632473599999999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24.586281072893005</v>
      </c>
      <c r="BB42">
        <f t="shared" si="0"/>
        <v>645.33967359833446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84.99948085662065</v>
      </c>
      <c r="L43">
        <v>90.001633422082151</v>
      </c>
      <c r="M43">
        <v>63.767488177719123</v>
      </c>
      <c r="N43">
        <v>51.878865923950443</v>
      </c>
      <c r="O43">
        <v>73.283582558745252</v>
      </c>
      <c r="P43">
        <v>27.530072101341275</v>
      </c>
      <c r="Q43">
        <v>0</v>
      </c>
      <c r="R43">
        <v>19.326040634167764</v>
      </c>
      <c r="S43">
        <v>11.579573076923076</v>
      </c>
      <c r="T43">
        <v>0</v>
      </c>
      <c r="U43">
        <v>51.75920962608204</v>
      </c>
      <c r="V43">
        <v>9.1041214635619081</v>
      </c>
      <c r="W43">
        <v>20.380388905185956</v>
      </c>
      <c r="X43">
        <v>64.787708743936761</v>
      </c>
      <c r="Y43">
        <v>0</v>
      </c>
      <c r="Z43">
        <v>2.8784289599999999</v>
      </c>
      <c r="AA43">
        <v>0</v>
      </c>
      <c r="AB43">
        <v>0</v>
      </c>
      <c r="AC43">
        <v>0</v>
      </c>
      <c r="AD43">
        <v>8.0075120999999996</v>
      </c>
      <c r="AE43">
        <v>7.2381026223999996</v>
      </c>
      <c r="AF43">
        <v>0</v>
      </c>
      <c r="AG43">
        <v>27.986416920000003</v>
      </c>
      <c r="AH43">
        <v>7.4863205999999991</v>
      </c>
      <c r="AI43">
        <v>0</v>
      </c>
      <c r="AJ43">
        <v>0</v>
      </c>
      <c r="AK43">
        <v>22.630476540000004</v>
      </c>
      <c r="AL43">
        <v>8.6689999999999987</v>
      </c>
      <c r="AM43">
        <v>0</v>
      </c>
      <c r="AN43">
        <v>0</v>
      </c>
      <c r="AO43">
        <v>7.7474880000000006</v>
      </c>
      <c r="AP43">
        <v>5.0635367999999996</v>
      </c>
      <c r="AQ43">
        <v>0</v>
      </c>
      <c r="AR43">
        <v>1.4546303999999999</v>
      </c>
      <c r="AS43">
        <v>2.3632473599999999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24.586184420672854</v>
      </c>
      <c r="BB43">
        <f t="shared" si="0"/>
        <v>645.33714137204333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84.99948085662065</v>
      </c>
      <c r="L44">
        <v>90.002386036906614</v>
      </c>
      <c r="M44">
        <v>63.767488177719123</v>
      </c>
      <c r="N44">
        <v>51.878865923950443</v>
      </c>
      <c r="O44">
        <v>73.283582558745252</v>
      </c>
      <c r="P44">
        <v>27.530072101341275</v>
      </c>
      <c r="Q44">
        <v>0</v>
      </c>
      <c r="R44">
        <v>19.326040634167764</v>
      </c>
      <c r="S44">
        <v>11.579573076923076</v>
      </c>
      <c r="T44">
        <v>0</v>
      </c>
      <c r="U44">
        <v>51.75920962608204</v>
      </c>
      <c r="V44">
        <v>9.1041214635619081</v>
      </c>
      <c r="W44">
        <v>20.380388905185956</v>
      </c>
      <c r="X44">
        <v>64.787708743936761</v>
      </c>
      <c r="Y44">
        <v>0</v>
      </c>
      <c r="Z44">
        <v>2.8784289599999999</v>
      </c>
      <c r="AA44">
        <v>0</v>
      </c>
      <c r="AB44">
        <v>0</v>
      </c>
      <c r="AC44">
        <v>0</v>
      </c>
      <c r="AD44">
        <v>8.0075120999999996</v>
      </c>
      <c r="AE44">
        <v>7.2381026223999996</v>
      </c>
      <c r="AF44">
        <v>0</v>
      </c>
      <c r="AG44">
        <v>27.986416920000003</v>
      </c>
      <c r="AH44">
        <v>7.4863205999999991</v>
      </c>
      <c r="AI44">
        <v>0</v>
      </c>
      <c r="AJ44">
        <v>0</v>
      </c>
      <c r="AK44">
        <v>22.630476540000004</v>
      </c>
      <c r="AL44">
        <v>8.6689999999999987</v>
      </c>
      <c r="AM44">
        <v>0</v>
      </c>
      <c r="AN44">
        <v>0</v>
      </c>
      <c r="AO44">
        <v>7.7474880000000006</v>
      </c>
      <c r="AP44">
        <v>5.0635367999999996</v>
      </c>
      <c r="AQ44">
        <v>0</v>
      </c>
      <c r="AR44">
        <v>1.4546303999999999</v>
      </c>
      <c r="AS44">
        <v>2.3632473599999999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24.586212043018183</v>
      </c>
      <c r="BB44">
        <f t="shared" si="0"/>
        <v>645.33786636452248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84.99948085662065</v>
      </c>
      <c r="L45">
        <v>90.001514509547093</v>
      </c>
      <c r="M45">
        <v>63.767488177719123</v>
      </c>
      <c r="N45">
        <v>51.878865923950443</v>
      </c>
      <c r="O45">
        <v>73.283582558745252</v>
      </c>
      <c r="P45">
        <v>27.530072101341275</v>
      </c>
      <c r="Q45">
        <v>0</v>
      </c>
      <c r="R45">
        <v>19.326040634167764</v>
      </c>
      <c r="S45">
        <v>11.579573076923076</v>
      </c>
      <c r="T45">
        <v>0</v>
      </c>
      <c r="U45">
        <v>51.75920962608204</v>
      </c>
      <c r="V45">
        <v>9.1041214635619081</v>
      </c>
      <c r="W45">
        <v>20.380388905185956</v>
      </c>
      <c r="X45">
        <v>64.787708743936761</v>
      </c>
      <c r="Y45">
        <v>0</v>
      </c>
      <c r="Z45">
        <v>2.8784289599999999</v>
      </c>
      <c r="AA45">
        <v>0</v>
      </c>
      <c r="AB45">
        <v>0</v>
      </c>
      <c r="AC45">
        <v>0</v>
      </c>
      <c r="AD45">
        <v>8.0075120999999996</v>
      </c>
      <c r="AE45">
        <v>7.2381026223999996</v>
      </c>
      <c r="AF45">
        <v>0</v>
      </c>
      <c r="AG45">
        <v>27.986416920000003</v>
      </c>
      <c r="AH45">
        <v>7.4863205999999991</v>
      </c>
      <c r="AI45">
        <v>0</v>
      </c>
      <c r="AJ45">
        <v>0</v>
      </c>
      <c r="AK45">
        <v>22.630476540000004</v>
      </c>
      <c r="AL45">
        <v>8.6689999999999987</v>
      </c>
      <c r="AM45">
        <v>0</v>
      </c>
      <c r="AN45">
        <v>0</v>
      </c>
      <c r="AO45">
        <v>7.7474880000000006</v>
      </c>
      <c r="AP45">
        <v>5.0635367999999996</v>
      </c>
      <c r="AQ45">
        <v>0</v>
      </c>
      <c r="AR45">
        <v>23.274086400000002</v>
      </c>
      <c r="AS45">
        <v>2.3632473599999999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25.386954095726832</v>
      </c>
      <c r="BB45">
        <f t="shared" si="0"/>
        <v>666.35570878445424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84.99948085662065</v>
      </c>
      <c r="L46">
        <v>90.001514509547093</v>
      </c>
      <c r="M46">
        <v>63.767488177719123</v>
      </c>
      <c r="N46">
        <v>51.878865923950443</v>
      </c>
      <c r="O46">
        <v>73.283582558745252</v>
      </c>
      <c r="P46">
        <v>27.530072101341275</v>
      </c>
      <c r="Q46">
        <v>0</v>
      </c>
      <c r="R46">
        <v>19.326040634167764</v>
      </c>
      <c r="S46">
        <v>11.579573076923076</v>
      </c>
      <c r="T46">
        <v>0</v>
      </c>
      <c r="U46">
        <v>51.75920962608204</v>
      </c>
      <c r="V46">
        <v>9.1041214635619081</v>
      </c>
      <c r="W46">
        <v>20.380388905185956</v>
      </c>
      <c r="X46">
        <v>64.787708743936761</v>
      </c>
      <c r="Y46">
        <v>0</v>
      </c>
      <c r="Z46">
        <v>2.8784289599999999</v>
      </c>
      <c r="AA46">
        <v>0</v>
      </c>
      <c r="AB46">
        <v>0</v>
      </c>
      <c r="AC46">
        <v>0</v>
      </c>
      <c r="AD46">
        <v>8.0075120999999996</v>
      </c>
      <c r="AE46">
        <v>7.2381026223999996</v>
      </c>
      <c r="AF46">
        <v>0</v>
      </c>
      <c r="AG46">
        <v>27.986416920000003</v>
      </c>
      <c r="AH46">
        <v>7.4863205999999991</v>
      </c>
      <c r="AI46">
        <v>0</v>
      </c>
      <c r="AJ46">
        <v>0</v>
      </c>
      <c r="AK46">
        <v>22.630476540000004</v>
      </c>
      <c r="AL46">
        <v>8.6689999999999987</v>
      </c>
      <c r="AM46">
        <v>0</v>
      </c>
      <c r="AN46">
        <v>0</v>
      </c>
      <c r="AO46">
        <v>7.7474880000000006</v>
      </c>
      <c r="AP46">
        <v>5.0635367999999996</v>
      </c>
      <c r="AQ46">
        <v>0</v>
      </c>
      <c r="AR46">
        <v>23.274086400000002</v>
      </c>
      <c r="AS46">
        <v>2.3632473599999999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25.386954095726832</v>
      </c>
      <c r="BB46">
        <f t="shared" si="0"/>
        <v>666.35570878445424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84.99948085662065</v>
      </c>
      <c r="L47">
        <v>90.001514509547093</v>
      </c>
      <c r="M47">
        <v>63.767488177719123</v>
      </c>
      <c r="N47">
        <v>51.878865923950443</v>
      </c>
      <c r="O47">
        <v>73.283582558745252</v>
      </c>
      <c r="P47">
        <v>27.530072101341275</v>
      </c>
      <c r="Q47">
        <v>0</v>
      </c>
      <c r="R47">
        <v>19.326040634167764</v>
      </c>
      <c r="S47">
        <v>11.579573076923076</v>
      </c>
      <c r="T47">
        <v>0</v>
      </c>
      <c r="U47">
        <v>51.75920962608204</v>
      </c>
      <c r="V47">
        <v>9.1041214635619081</v>
      </c>
      <c r="W47">
        <v>20.380388905185956</v>
      </c>
      <c r="X47">
        <v>64.787708743936761</v>
      </c>
      <c r="Y47">
        <v>0</v>
      </c>
      <c r="Z47">
        <v>2.8784289599999999</v>
      </c>
      <c r="AA47">
        <v>0</v>
      </c>
      <c r="AB47">
        <v>0</v>
      </c>
      <c r="AC47">
        <v>0</v>
      </c>
      <c r="AD47">
        <v>8.0075120999999996</v>
      </c>
      <c r="AE47">
        <v>6.7624751999999999</v>
      </c>
      <c r="AF47">
        <v>0</v>
      </c>
      <c r="AG47">
        <v>27.986416920000003</v>
      </c>
      <c r="AH47">
        <v>7.4863205999999991</v>
      </c>
      <c r="AI47">
        <v>0</v>
      </c>
      <c r="AJ47">
        <v>0</v>
      </c>
      <c r="AK47">
        <v>22.630476540000004</v>
      </c>
      <c r="AL47">
        <v>8.6689999999999987</v>
      </c>
      <c r="AM47">
        <v>0</v>
      </c>
      <c r="AN47">
        <v>0</v>
      </c>
      <c r="AO47">
        <v>7.7474880000000006</v>
      </c>
      <c r="AP47">
        <v>5.0635367999999996</v>
      </c>
      <c r="AQ47">
        <v>0</v>
      </c>
      <c r="AR47">
        <v>1.4546303999999999</v>
      </c>
      <c r="AS47">
        <v>2.3632473599999999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24.568724496526837</v>
      </c>
      <c r="BB47">
        <f t="shared" si="0"/>
        <v>644.87885496125443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84.99948085662065</v>
      </c>
      <c r="L48">
        <v>90.001514509547093</v>
      </c>
      <c r="M48">
        <v>63.767488177719123</v>
      </c>
      <c r="N48">
        <v>51.878865923950443</v>
      </c>
      <c r="O48">
        <v>73.283582558745252</v>
      </c>
      <c r="P48">
        <v>27.530072101341275</v>
      </c>
      <c r="Q48">
        <v>0</v>
      </c>
      <c r="R48">
        <v>19.326040634167764</v>
      </c>
      <c r="S48">
        <v>11.579573076923076</v>
      </c>
      <c r="T48">
        <v>0</v>
      </c>
      <c r="U48">
        <v>51.75920962608204</v>
      </c>
      <c r="V48">
        <v>9.1041214635619081</v>
      </c>
      <c r="W48">
        <v>20.380388905185956</v>
      </c>
      <c r="X48">
        <v>64.787708743936761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8.0075120999999996</v>
      </c>
      <c r="AE48">
        <v>6.7624751999999999</v>
      </c>
      <c r="AF48">
        <v>0</v>
      </c>
      <c r="AG48">
        <v>27.986416920000003</v>
      </c>
      <c r="AH48">
        <v>7.4863205999999991</v>
      </c>
      <c r="AI48">
        <v>0</v>
      </c>
      <c r="AJ48">
        <v>0</v>
      </c>
      <c r="AK48">
        <v>22.630476540000004</v>
      </c>
      <c r="AL48">
        <v>8.6689999999999987</v>
      </c>
      <c r="AM48">
        <v>0</v>
      </c>
      <c r="AN48">
        <v>0</v>
      </c>
      <c r="AO48">
        <v>7.7474880000000006</v>
      </c>
      <c r="AP48">
        <v>5.0635367999999996</v>
      </c>
      <c r="AQ48">
        <v>0</v>
      </c>
      <c r="AR48">
        <v>1.4546303999999999</v>
      </c>
      <c r="AS48">
        <v>2.3632473599999999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24.568724496526837</v>
      </c>
      <c r="BB48">
        <f t="shared" si="0"/>
        <v>644.87885496125443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84.99948085662065</v>
      </c>
      <c r="L49">
        <v>90.001514509547093</v>
      </c>
      <c r="M49">
        <v>63.767488177719123</v>
      </c>
      <c r="N49">
        <v>51.878865923950443</v>
      </c>
      <c r="O49">
        <v>73.283582558745252</v>
      </c>
      <c r="P49">
        <v>27.530072101341275</v>
      </c>
      <c r="Q49">
        <v>0</v>
      </c>
      <c r="R49">
        <v>19.326040634167764</v>
      </c>
      <c r="S49">
        <v>11.579573076923076</v>
      </c>
      <c r="T49">
        <v>0</v>
      </c>
      <c r="U49">
        <v>51.75920962608204</v>
      </c>
      <c r="V49">
        <v>9.1041214635619081</v>
      </c>
      <c r="W49">
        <v>20.380388905185956</v>
      </c>
      <c r="X49">
        <v>64.787708743936761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8.0075120999999996</v>
      </c>
      <c r="AE49">
        <v>6.7624751999999999</v>
      </c>
      <c r="AF49">
        <v>0</v>
      </c>
      <c r="AG49">
        <v>27.986416920000003</v>
      </c>
      <c r="AH49">
        <v>7.4863205999999991</v>
      </c>
      <c r="AI49">
        <v>0</v>
      </c>
      <c r="AJ49">
        <v>0</v>
      </c>
      <c r="AK49">
        <v>22.630476540000004</v>
      </c>
      <c r="AL49">
        <v>8.6689999999999987</v>
      </c>
      <c r="AM49">
        <v>0</v>
      </c>
      <c r="AN49">
        <v>0</v>
      </c>
      <c r="AO49">
        <v>7.7474880000000006</v>
      </c>
      <c r="AP49">
        <v>5.0635367999999996</v>
      </c>
      <c r="AQ49">
        <v>0</v>
      </c>
      <c r="AR49">
        <v>1.4546303999999999</v>
      </c>
      <c r="AS49">
        <v>2.3632473599999999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24.568724496526837</v>
      </c>
      <c r="BB49">
        <f t="shared" si="0"/>
        <v>644.87885496125443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84.99948085662065</v>
      </c>
      <c r="L50">
        <v>90.001514509547093</v>
      </c>
      <c r="M50">
        <v>63.767488177719123</v>
      </c>
      <c r="N50">
        <v>51.878865923950443</v>
      </c>
      <c r="O50">
        <v>73.283582558745252</v>
      </c>
      <c r="P50">
        <v>27.530072101341275</v>
      </c>
      <c r="Q50">
        <v>0</v>
      </c>
      <c r="R50">
        <v>19.326040634167764</v>
      </c>
      <c r="S50">
        <v>11.579573076923076</v>
      </c>
      <c r="T50">
        <v>0</v>
      </c>
      <c r="U50">
        <v>51.75920962608204</v>
      </c>
      <c r="V50">
        <v>9.1041214635619081</v>
      </c>
      <c r="W50">
        <v>20.380388905185956</v>
      </c>
      <c r="X50">
        <v>64.787708743936761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8.0075120999999996</v>
      </c>
      <c r="AE50">
        <v>6.7624751999999999</v>
      </c>
      <c r="AF50">
        <v>0</v>
      </c>
      <c r="AG50">
        <v>27.986416920000003</v>
      </c>
      <c r="AH50">
        <v>7.4863205999999991</v>
      </c>
      <c r="AI50">
        <v>0</v>
      </c>
      <c r="AJ50">
        <v>0</v>
      </c>
      <c r="AK50">
        <v>22.630476540000004</v>
      </c>
      <c r="AL50">
        <v>8.6689999999999987</v>
      </c>
      <c r="AM50">
        <v>0</v>
      </c>
      <c r="AN50">
        <v>0</v>
      </c>
      <c r="AO50">
        <v>7.7474880000000006</v>
      </c>
      <c r="AP50">
        <v>5.0635367999999996</v>
      </c>
      <c r="AQ50">
        <v>0</v>
      </c>
      <c r="AR50">
        <v>1.4546303999999999</v>
      </c>
      <c r="AS50">
        <v>2.3632473599999999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24.568724496526837</v>
      </c>
      <c r="BB50">
        <f t="shared" si="0"/>
        <v>644.87885496125443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84.999535036437237</v>
      </c>
      <c r="L51">
        <v>90.001001929153503</v>
      </c>
      <c r="M51">
        <v>63.767488177719123</v>
      </c>
      <c r="N51">
        <v>51.878865923950443</v>
      </c>
      <c r="O51">
        <v>73.283582558745252</v>
      </c>
      <c r="P51">
        <v>27.530072101341275</v>
      </c>
      <c r="Q51">
        <v>0</v>
      </c>
      <c r="R51">
        <v>19.32740103868386</v>
      </c>
      <c r="S51">
        <v>11.579573076923076</v>
      </c>
      <c r="T51">
        <v>0</v>
      </c>
      <c r="U51">
        <v>51.75920962608204</v>
      </c>
      <c r="V51">
        <v>9.1041214635619081</v>
      </c>
      <c r="W51">
        <v>20.380388905185956</v>
      </c>
      <c r="X51">
        <v>64.787708743936761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8.0075120999999996</v>
      </c>
      <c r="AE51">
        <v>6.7624751999999999</v>
      </c>
      <c r="AF51">
        <v>4.44243085</v>
      </c>
      <c r="AG51">
        <v>27.986416920000003</v>
      </c>
      <c r="AH51">
        <v>7.4863205999999991</v>
      </c>
      <c r="AI51">
        <v>0</v>
      </c>
      <c r="AJ51">
        <v>0</v>
      </c>
      <c r="AK51">
        <v>22.630476540000004</v>
      </c>
      <c r="AL51">
        <v>8.6689999999999987</v>
      </c>
      <c r="AM51">
        <v>0</v>
      </c>
      <c r="AN51">
        <v>0</v>
      </c>
      <c r="AO51">
        <v>7.7474880000000006</v>
      </c>
      <c r="AP51">
        <v>5.0635367999999996</v>
      </c>
      <c r="AQ51">
        <v>0</v>
      </c>
      <c r="AR51">
        <v>1.4546303999999999</v>
      </c>
      <c r="AS51">
        <v>2.9540592000000006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24.647840214542946</v>
      </c>
      <c r="BB51">
        <f t="shared" si="0"/>
        <v>646.95545497717751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84.999535036437237</v>
      </c>
      <c r="L52">
        <v>90.000914064633591</v>
      </c>
      <c r="M52">
        <v>63.767488177719123</v>
      </c>
      <c r="N52">
        <v>51.878865923950443</v>
      </c>
      <c r="O52">
        <v>73.283582558745252</v>
      </c>
      <c r="P52">
        <v>27.530072101341275</v>
      </c>
      <c r="Q52">
        <v>0</v>
      </c>
      <c r="R52">
        <v>19.32740103868386</v>
      </c>
      <c r="S52">
        <v>11.579573076923076</v>
      </c>
      <c r="T52">
        <v>0</v>
      </c>
      <c r="U52">
        <v>51.75920962608204</v>
      </c>
      <c r="V52">
        <v>9.1041214635619081</v>
      </c>
      <c r="W52">
        <v>20.380388905185956</v>
      </c>
      <c r="X52">
        <v>64.787708743936761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8.0075120999999996</v>
      </c>
      <c r="AE52">
        <v>6.7624751999999999</v>
      </c>
      <c r="AF52">
        <v>4.44243085</v>
      </c>
      <c r="AG52">
        <v>27.986416920000003</v>
      </c>
      <c r="AH52">
        <v>7.4863205999999991</v>
      </c>
      <c r="AI52">
        <v>0</v>
      </c>
      <c r="AJ52">
        <v>0</v>
      </c>
      <c r="AK52">
        <v>22.630476540000004</v>
      </c>
      <c r="AL52">
        <v>8.6689999999999987</v>
      </c>
      <c r="AM52">
        <v>0</v>
      </c>
      <c r="AN52">
        <v>0</v>
      </c>
      <c r="AO52">
        <v>7.7474880000000006</v>
      </c>
      <c r="AP52">
        <v>5.0635367999999996</v>
      </c>
      <c r="AQ52">
        <v>0</v>
      </c>
      <c r="AR52">
        <v>1.4546303999999999</v>
      </c>
      <c r="AS52">
        <v>2.9540592000000006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24.647836995731573</v>
      </c>
      <c r="BB52">
        <f t="shared" si="0"/>
        <v>646.95537033146888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84.999535036437237</v>
      </c>
      <c r="L53">
        <v>90.000914064633591</v>
      </c>
      <c r="M53">
        <v>63.767488177719123</v>
      </c>
      <c r="N53">
        <v>51.878865923950443</v>
      </c>
      <c r="O53">
        <v>73.283582558745252</v>
      </c>
      <c r="P53">
        <v>27.530072101341275</v>
      </c>
      <c r="Q53">
        <v>0</v>
      </c>
      <c r="R53">
        <v>19.32740103868386</v>
      </c>
      <c r="S53">
        <v>11.579573076923076</v>
      </c>
      <c r="T53">
        <v>0</v>
      </c>
      <c r="U53">
        <v>51.75920962608204</v>
      </c>
      <c r="V53">
        <v>9.1041214635619081</v>
      </c>
      <c r="W53">
        <v>20.380388905185956</v>
      </c>
      <c r="X53">
        <v>64.787708743936761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8.0075120999999996</v>
      </c>
      <c r="AE53">
        <v>6.7624751999999999</v>
      </c>
      <c r="AF53">
        <v>4.44243085</v>
      </c>
      <c r="AG53">
        <v>27.986416920000003</v>
      </c>
      <c r="AH53">
        <v>7.4863205999999991</v>
      </c>
      <c r="AI53">
        <v>0</v>
      </c>
      <c r="AJ53">
        <v>0</v>
      </c>
      <c r="AK53">
        <v>22.630476540000004</v>
      </c>
      <c r="AL53">
        <v>8.6689999999999987</v>
      </c>
      <c r="AM53">
        <v>0</v>
      </c>
      <c r="AN53">
        <v>0</v>
      </c>
      <c r="AO53">
        <v>7.7474880000000006</v>
      </c>
      <c r="AP53">
        <v>5.0635367999999996</v>
      </c>
      <c r="AQ53">
        <v>0</v>
      </c>
      <c r="AR53">
        <v>1.4546303999999999</v>
      </c>
      <c r="AS53">
        <v>2.9540592000000006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24.647836995731573</v>
      </c>
      <c r="BB53">
        <f t="shared" si="0"/>
        <v>646.95537033146888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84.999535036437237</v>
      </c>
      <c r="L54">
        <v>90.000914064633591</v>
      </c>
      <c r="M54">
        <v>63.767488177719123</v>
      </c>
      <c r="N54">
        <v>51.878865923950443</v>
      </c>
      <c r="O54">
        <v>73.283582558745252</v>
      </c>
      <c r="P54">
        <v>27.530072101341275</v>
      </c>
      <c r="Q54">
        <v>0</v>
      </c>
      <c r="R54">
        <v>19.32740103868386</v>
      </c>
      <c r="S54">
        <v>11.579573076923076</v>
      </c>
      <c r="T54">
        <v>0</v>
      </c>
      <c r="U54">
        <v>51.75920962608204</v>
      </c>
      <c r="V54">
        <v>9.1041214635619081</v>
      </c>
      <c r="W54">
        <v>20.380388905185956</v>
      </c>
      <c r="X54">
        <v>64.787708743936761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8.0075120999999996</v>
      </c>
      <c r="AE54">
        <v>6.7624751999999999</v>
      </c>
      <c r="AF54">
        <v>4.44243085</v>
      </c>
      <c r="AG54">
        <v>27.986416920000003</v>
      </c>
      <c r="AH54">
        <v>7.4863205999999991</v>
      </c>
      <c r="AI54">
        <v>0</v>
      </c>
      <c r="AJ54">
        <v>0</v>
      </c>
      <c r="AK54">
        <v>22.630476540000004</v>
      </c>
      <c r="AL54">
        <v>8.6689999999999987</v>
      </c>
      <c r="AM54">
        <v>0</v>
      </c>
      <c r="AN54">
        <v>0</v>
      </c>
      <c r="AO54">
        <v>7.7474880000000006</v>
      </c>
      <c r="AP54">
        <v>5.0635367999999996</v>
      </c>
      <c r="AQ54">
        <v>0</v>
      </c>
      <c r="AR54">
        <v>1.4546303999999999</v>
      </c>
      <c r="AS54">
        <v>2.9540592000000006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24.647836995731573</v>
      </c>
      <c r="BB54">
        <f t="shared" si="0"/>
        <v>646.95537033146888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84.998205189023281</v>
      </c>
      <c r="L55">
        <v>90.000004542265216</v>
      </c>
      <c r="M55">
        <v>63.767488177719123</v>
      </c>
      <c r="N55">
        <v>51.878865923950443</v>
      </c>
      <c r="O55">
        <v>73.283582558745252</v>
      </c>
      <c r="P55">
        <v>27.530072101341275</v>
      </c>
      <c r="Q55">
        <v>0</v>
      </c>
      <c r="R55">
        <v>19.329371225748769</v>
      </c>
      <c r="S55">
        <v>12.021176910531768</v>
      </c>
      <c r="T55">
        <v>0</v>
      </c>
      <c r="U55">
        <v>51.75920962608204</v>
      </c>
      <c r="V55">
        <v>9.1134000000000004</v>
      </c>
      <c r="W55">
        <v>20.380388905185956</v>
      </c>
      <c r="X55">
        <v>64.787708743936761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8.0075120999999996</v>
      </c>
      <c r="AE55">
        <v>6.7624751999999999</v>
      </c>
      <c r="AF55">
        <v>4.44243085</v>
      </c>
      <c r="AG55">
        <v>27.986416920000003</v>
      </c>
      <c r="AH55">
        <v>7.4863205999999991</v>
      </c>
      <c r="AI55">
        <v>0</v>
      </c>
      <c r="AJ55">
        <v>0</v>
      </c>
      <c r="AK55">
        <v>22.630476540000004</v>
      </c>
      <c r="AL55">
        <v>8.6689999999999987</v>
      </c>
      <c r="AM55">
        <v>0</v>
      </c>
      <c r="AN55">
        <v>0</v>
      </c>
      <c r="AO55">
        <v>7.7474880000000006</v>
      </c>
      <c r="AP55">
        <v>5.0635367999999996</v>
      </c>
      <c r="AQ55">
        <v>0</v>
      </c>
      <c r="AR55">
        <v>1.4546303999999999</v>
      </c>
      <c r="AS55">
        <v>2.3632473599999999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24.642691115332614</v>
      </c>
      <c r="BB55">
        <f t="shared" si="0"/>
        <v>646.82031755919729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84.998205189023281</v>
      </c>
      <c r="L56">
        <v>90.000004542265216</v>
      </c>
      <c r="M56">
        <v>63.767488177719123</v>
      </c>
      <c r="N56">
        <v>51.878865923950443</v>
      </c>
      <c r="O56">
        <v>73.283582558745252</v>
      </c>
      <c r="P56">
        <v>27.530072101341275</v>
      </c>
      <c r="Q56">
        <v>0</v>
      </c>
      <c r="R56">
        <v>19.329371225748769</v>
      </c>
      <c r="S56">
        <v>12.021176910531768</v>
      </c>
      <c r="T56">
        <v>0</v>
      </c>
      <c r="U56">
        <v>51.75920962608204</v>
      </c>
      <c r="V56">
        <v>9.1134000000000004</v>
      </c>
      <c r="W56">
        <v>20.380388905185956</v>
      </c>
      <c r="X56">
        <v>64.787708743936761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8.0075120999999996</v>
      </c>
      <c r="AE56">
        <v>6.7624751999999999</v>
      </c>
      <c r="AF56">
        <v>4.44243085</v>
      </c>
      <c r="AG56">
        <v>27.986416920000003</v>
      </c>
      <c r="AH56">
        <v>7.4863205999999991</v>
      </c>
      <c r="AI56">
        <v>0</v>
      </c>
      <c r="AJ56">
        <v>0</v>
      </c>
      <c r="AK56">
        <v>22.630476540000004</v>
      </c>
      <c r="AL56">
        <v>8.6689999999999987</v>
      </c>
      <c r="AM56">
        <v>0</v>
      </c>
      <c r="AN56">
        <v>0</v>
      </c>
      <c r="AO56">
        <v>7.7474880000000006</v>
      </c>
      <c r="AP56">
        <v>5.0635367999999996</v>
      </c>
      <c r="AQ56">
        <v>0</v>
      </c>
      <c r="AR56">
        <v>1.4546303999999999</v>
      </c>
      <c r="AS56">
        <v>2.3632473599999999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24.642691115332614</v>
      </c>
      <c r="BB56">
        <f t="shared" si="0"/>
        <v>646.82031755919729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84.999480950897961</v>
      </c>
      <c r="L57">
        <v>90.000004542265216</v>
      </c>
      <c r="M57">
        <v>63.767488177719123</v>
      </c>
      <c r="N57">
        <v>51.878865923950443</v>
      </c>
      <c r="O57">
        <v>73.283582558745252</v>
      </c>
      <c r="P57">
        <v>27.530072101341275</v>
      </c>
      <c r="Q57">
        <v>0</v>
      </c>
      <c r="R57">
        <v>19.329371225748769</v>
      </c>
      <c r="S57">
        <v>12.021176910531768</v>
      </c>
      <c r="T57">
        <v>0</v>
      </c>
      <c r="U57">
        <v>51.75920962608204</v>
      </c>
      <c r="V57">
        <v>9.1134000000000004</v>
      </c>
      <c r="W57">
        <v>20.380388905185956</v>
      </c>
      <c r="X57">
        <v>64.787708743936761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8.0075120999999996</v>
      </c>
      <c r="AE57">
        <v>6.7624751999999999</v>
      </c>
      <c r="AF57">
        <v>4.44243085</v>
      </c>
      <c r="AG57">
        <v>27.986416920000003</v>
      </c>
      <c r="AH57">
        <v>7.4863205999999991</v>
      </c>
      <c r="AI57">
        <v>0</v>
      </c>
      <c r="AJ57">
        <v>0</v>
      </c>
      <c r="AK57">
        <v>22.630476540000004</v>
      </c>
      <c r="AL57">
        <v>8.6689999999999987</v>
      </c>
      <c r="AM57">
        <v>0</v>
      </c>
      <c r="AN57">
        <v>0</v>
      </c>
      <c r="AO57">
        <v>7.7474880000000006</v>
      </c>
      <c r="AP57">
        <v>5.0635367999999996</v>
      </c>
      <c r="AQ57">
        <v>0</v>
      </c>
      <c r="AR57">
        <v>2.9092608000000002</v>
      </c>
      <c r="AS57">
        <v>2.9540592000000006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24.717805780347931</v>
      </c>
      <c r="BB57">
        <f t="shared" si="0"/>
        <v>648.79192089605658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84.99948085662065</v>
      </c>
      <c r="L58">
        <v>90.000004542265216</v>
      </c>
      <c r="M58">
        <v>63.767488177719123</v>
      </c>
      <c r="N58">
        <v>51.878865923950443</v>
      </c>
      <c r="O58">
        <v>73.283582558745252</v>
      </c>
      <c r="P58">
        <v>27.530072101341275</v>
      </c>
      <c r="Q58">
        <v>0</v>
      </c>
      <c r="R58">
        <v>19.329371225748769</v>
      </c>
      <c r="S58">
        <v>11.579573076923076</v>
      </c>
      <c r="T58">
        <v>0</v>
      </c>
      <c r="U58">
        <v>51.75920962608204</v>
      </c>
      <c r="V58">
        <v>9.1041214635619081</v>
      </c>
      <c r="W58">
        <v>20.380388905185956</v>
      </c>
      <c r="X58">
        <v>64.787708743936761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8.0075120999999996</v>
      </c>
      <c r="AE58">
        <v>6.7624751999999999</v>
      </c>
      <c r="AF58">
        <v>4.44243085</v>
      </c>
      <c r="AG58">
        <v>27.986416920000003</v>
      </c>
      <c r="AH58">
        <v>7.4863205999999991</v>
      </c>
      <c r="AI58">
        <v>0</v>
      </c>
      <c r="AJ58">
        <v>0</v>
      </c>
      <c r="AK58">
        <v>22.630476540000004</v>
      </c>
      <c r="AL58">
        <v>8.6689999999999987</v>
      </c>
      <c r="AM58">
        <v>0</v>
      </c>
      <c r="AN58">
        <v>0</v>
      </c>
      <c r="AO58">
        <v>7.7474880000000006</v>
      </c>
      <c r="AP58">
        <v>5.0635367999999996</v>
      </c>
      <c r="AQ58">
        <v>0</v>
      </c>
      <c r="AR58">
        <v>2.9092608000000002</v>
      </c>
      <c r="AS58">
        <v>2.9540592000000006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24.701258356408445</v>
      </c>
      <c r="BB58">
        <f t="shared" si="0"/>
        <v>648.35758585567203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84.99948085569595</v>
      </c>
      <c r="L59">
        <v>90.001001929153503</v>
      </c>
      <c r="M59">
        <v>63.767488177719123</v>
      </c>
      <c r="N59">
        <v>51.878865923950443</v>
      </c>
      <c r="O59">
        <v>73.283582558745252</v>
      </c>
      <c r="P59">
        <v>27.530072101341275</v>
      </c>
      <c r="Q59">
        <v>0</v>
      </c>
      <c r="R59">
        <v>19.329388788627632</v>
      </c>
      <c r="S59">
        <v>11.579573076923076</v>
      </c>
      <c r="T59">
        <v>0</v>
      </c>
      <c r="U59">
        <v>51.75920962608204</v>
      </c>
      <c r="V59">
        <v>9.1041214635619081</v>
      </c>
      <c r="W59">
        <v>20.380388905185956</v>
      </c>
      <c r="X59">
        <v>64.787708743936761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8.0075120999999996</v>
      </c>
      <c r="AE59">
        <v>6.7624751999999999</v>
      </c>
      <c r="AF59">
        <v>4.44243085</v>
      </c>
      <c r="AG59">
        <v>27.986416920000003</v>
      </c>
      <c r="AH59">
        <v>7.4863205999999991</v>
      </c>
      <c r="AI59">
        <v>0</v>
      </c>
      <c r="AJ59">
        <v>0</v>
      </c>
      <c r="AK59">
        <v>22.630476540000004</v>
      </c>
      <c r="AL59">
        <v>8.6689999999999987</v>
      </c>
      <c r="AM59">
        <v>0</v>
      </c>
      <c r="AN59">
        <v>0</v>
      </c>
      <c r="AO59">
        <v>7.7474880000000006</v>
      </c>
      <c r="AP59">
        <v>5.0635367999999996</v>
      </c>
      <c r="AQ59">
        <v>0</v>
      </c>
      <c r="AR59">
        <v>2.9092608000000002</v>
      </c>
      <c r="AS59">
        <v>2.9540592000000006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24.70129588247972</v>
      </c>
      <c r="BB59">
        <f t="shared" si="0"/>
        <v>648.35856327844306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84.99948085569595</v>
      </c>
      <c r="L60">
        <v>90.001001929153503</v>
      </c>
      <c r="M60">
        <v>63.767488177719123</v>
      </c>
      <c r="N60">
        <v>51.878865923950443</v>
      </c>
      <c r="O60">
        <v>73.283582558745252</v>
      </c>
      <c r="P60">
        <v>27.530072101341275</v>
      </c>
      <c r="Q60">
        <v>0</v>
      </c>
      <c r="R60">
        <v>19.329388788627632</v>
      </c>
      <c r="S60">
        <v>11.579573076923076</v>
      </c>
      <c r="T60">
        <v>0</v>
      </c>
      <c r="U60">
        <v>51.75920962608204</v>
      </c>
      <c r="V60">
        <v>9.1041214635619081</v>
      </c>
      <c r="W60">
        <v>20.380388905185956</v>
      </c>
      <c r="X60">
        <v>64.787708743936761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8.0075120999999996</v>
      </c>
      <c r="AE60">
        <v>6.7624751999999999</v>
      </c>
      <c r="AF60">
        <v>4.44243085</v>
      </c>
      <c r="AG60">
        <v>27.986416920000003</v>
      </c>
      <c r="AH60">
        <v>10.27289549</v>
      </c>
      <c r="AI60">
        <v>0</v>
      </c>
      <c r="AJ60">
        <v>0</v>
      </c>
      <c r="AK60">
        <v>22.630476540000004</v>
      </c>
      <c r="AL60">
        <v>8.6689999999999987</v>
      </c>
      <c r="AM60">
        <v>0</v>
      </c>
      <c r="AN60">
        <v>0</v>
      </c>
      <c r="AO60">
        <v>7.7474880000000006</v>
      </c>
      <c r="AP60">
        <v>5.0635367999999996</v>
      </c>
      <c r="AQ60">
        <v>0</v>
      </c>
      <c r="AR60">
        <v>2.9092608000000002</v>
      </c>
      <c r="AS60">
        <v>2.9540592000000006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24.80356334007972</v>
      </c>
      <c r="BB60">
        <f t="shared" si="0"/>
        <v>651.04287071084309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84.99948085569595</v>
      </c>
      <c r="L61">
        <v>90.002583727530762</v>
      </c>
      <c r="M61">
        <v>63.767488177719123</v>
      </c>
      <c r="N61">
        <v>51.878865923950443</v>
      </c>
      <c r="O61">
        <v>73.283582558745252</v>
      </c>
      <c r="P61">
        <v>27.530072101341275</v>
      </c>
      <c r="Q61">
        <v>0</v>
      </c>
      <c r="R61">
        <v>19.328902487156775</v>
      </c>
      <c r="S61">
        <v>11.579573076923076</v>
      </c>
      <c r="T61">
        <v>0</v>
      </c>
      <c r="U61">
        <v>51.75920962608204</v>
      </c>
      <c r="V61">
        <v>9.1041214635619081</v>
      </c>
      <c r="W61">
        <v>20.380388905185956</v>
      </c>
      <c r="X61">
        <v>64.787708743936761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8.0075120999999996</v>
      </c>
      <c r="AE61">
        <v>6.7624751999999999</v>
      </c>
      <c r="AF61">
        <v>4.44243085</v>
      </c>
      <c r="AG61">
        <v>27.986416920000003</v>
      </c>
      <c r="AH61">
        <v>19.339661549999995</v>
      </c>
      <c r="AI61">
        <v>0</v>
      </c>
      <c r="AJ61">
        <v>0</v>
      </c>
      <c r="AK61">
        <v>22.630476540000004</v>
      </c>
      <c r="AL61">
        <v>17.337999999999997</v>
      </c>
      <c r="AM61">
        <v>0</v>
      </c>
      <c r="AN61">
        <v>0</v>
      </c>
      <c r="AO61">
        <v>7.7474880000000006</v>
      </c>
      <c r="AP61">
        <v>5.0635367999999996</v>
      </c>
      <c r="AQ61">
        <v>0</v>
      </c>
      <c r="AR61">
        <v>1.9395072000000002</v>
      </c>
      <c r="AS61">
        <v>2.9540592000000006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25.418915958949409</v>
      </c>
      <c r="BB61">
        <f t="shared" si="0"/>
        <v>667.19462604887985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84.99948085569595</v>
      </c>
      <c r="L62">
        <v>90.002583727530762</v>
      </c>
      <c r="M62">
        <v>63.767488177719123</v>
      </c>
      <c r="N62">
        <v>51.878865923950443</v>
      </c>
      <c r="O62">
        <v>73.283582558745252</v>
      </c>
      <c r="P62">
        <v>27.530072101341275</v>
      </c>
      <c r="Q62">
        <v>0</v>
      </c>
      <c r="R62">
        <v>19.328902487156775</v>
      </c>
      <c r="S62">
        <v>11.579573076923076</v>
      </c>
      <c r="T62">
        <v>0</v>
      </c>
      <c r="U62">
        <v>51.75920962608204</v>
      </c>
      <c r="V62">
        <v>9.1041214635619081</v>
      </c>
      <c r="W62">
        <v>20.380388905185956</v>
      </c>
      <c r="X62">
        <v>64.787708743936761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12.011268150000001</v>
      </c>
      <c r="AE62">
        <v>6.7624751999999999</v>
      </c>
      <c r="AF62">
        <v>4.44243085</v>
      </c>
      <c r="AG62">
        <v>27.986416920000003</v>
      </c>
      <c r="AH62">
        <v>20.54579098</v>
      </c>
      <c r="AI62">
        <v>0</v>
      </c>
      <c r="AJ62">
        <v>0</v>
      </c>
      <c r="AK62">
        <v>22.630476540000004</v>
      </c>
      <c r="AL62">
        <v>17.337999999999997</v>
      </c>
      <c r="AM62">
        <v>0</v>
      </c>
      <c r="AN62">
        <v>0</v>
      </c>
      <c r="AO62">
        <v>7.7474880000000006</v>
      </c>
      <c r="AP62">
        <v>5.0635367999999996</v>
      </c>
      <c r="AQ62">
        <v>0</v>
      </c>
      <c r="AR62">
        <v>1.9395072000000002</v>
      </c>
      <c r="AS62">
        <v>2.9540592000000006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25.61011895374941</v>
      </c>
      <c r="BB62">
        <f t="shared" si="0"/>
        <v>672.21330853407983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84.99948085569595</v>
      </c>
      <c r="L63">
        <v>90.002583727530762</v>
      </c>
      <c r="M63">
        <v>63.767488177719123</v>
      </c>
      <c r="N63">
        <v>51.878865923950443</v>
      </c>
      <c r="O63">
        <v>73.283582558745252</v>
      </c>
      <c r="P63">
        <v>27.530072101341275</v>
      </c>
      <c r="Q63">
        <v>0</v>
      </c>
      <c r="R63">
        <v>19.329371225748769</v>
      </c>
      <c r="S63">
        <v>11.579573076923076</v>
      </c>
      <c r="T63">
        <v>0</v>
      </c>
      <c r="U63">
        <v>51.75920962608204</v>
      </c>
      <c r="V63">
        <v>9.1041214635619081</v>
      </c>
      <c r="W63">
        <v>20.380388905185956</v>
      </c>
      <c r="X63">
        <v>64.787708743936761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12.011268150000001</v>
      </c>
      <c r="AE63">
        <v>6.7624751999999999</v>
      </c>
      <c r="AF63">
        <v>4.44243085</v>
      </c>
      <c r="AG63">
        <v>27.986416920000003</v>
      </c>
      <c r="AH63">
        <v>20.54579098</v>
      </c>
      <c r="AI63">
        <v>0</v>
      </c>
      <c r="AJ63">
        <v>0</v>
      </c>
      <c r="AK63">
        <v>22.630476540000004</v>
      </c>
      <c r="AL63">
        <v>17.337999999999997</v>
      </c>
      <c r="AM63">
        <v>0</v>
      </c>
      <c r="AN63">
        <v>0</v>
      </c>
      <c r="AO63">
        <v>7.7474880000000006</v>
      </c>
      <c r="AP63">
        <v>5.0635367999999996</v>
      </c>
      <c r="AQ63">
        <v>0</v>
      </c>
      <c r="AR63">
        <v>1.9395072000000002</v>
      </c>
      <c r="AS63">
        <v>2.9540592000000006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25.610135953454428</v>
      </c>
      <c r="BB63">
        <f t="shared" si="0"/>
        <v>672.21376027296674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84.99948085569595</v>
      </c>
      <c r="L64">
        <v>90.002583727530762</v>
      </c>
      <c r="M64">
        <v>63.767488177719123</v>
      </c>
      <c r="N64">
        <v>51.878865923950443</v>
      </c>
      <c r="O64">
        <v>73.283582558745252</v>
      </c>
      <c r="P64">
        <v>27.530072101341275</v>
      </c>
      <c r="Q64">
        <v>0</v>
      </c>
      <c r="R64">
        <v>19.329371225748769</v>
      </c>
      <c r="S64">
        <v>11.579573076923076</v>
      </c>
      <c r="T64">
        <v>0</v>
      </c>
      <c r="U64">
        <v>51.75920962608204</v>
      </c>
      <c r="V64">
        <v>9.1041214635619081</v>
      </c>
      <c r="W64">
        <v>20.380388905185956</v>
      </c>
      <c r="X64">
        <v>64.787708743936761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12.011268150000001</v>
      </c>
      <c r="AE64">
        <v>6.7624751999999999</v>
      </c>
      <c r="AF64">
        <v>4.44243085</v>
      </c>
      <c r="AG64">
        <v>27.986416920000003</v>
      </c>
      <c r="AH64">
        <v>20.54579098</v>
      </c>
      <c r="AI64">
        <v>0</v>
      </c>
      <c r="AJ64">
        <v>0</v>
      </c>
      <c r="AK64">
        <v>22.630476540000004</v>
      </c>
      <c r="AL64">
        <v>17.337999999999997</v>
      </c>
      <c r="AM64">
        <v>0</v>
      </c>
      <c r="AN64">
        <v>0</v>
      </c>
      <c r="AO64">
        <v>7.7474880000000006</v>
      </c>
      <c r="AP64">
        <v>5.0635367999999996</v>
      </c>
      <c r="AQ64">
        <v>0</v>
      </c>
      <c r="AR64">
        <v>1.9395072000000002</v>
      </c>
      <c r="AS64">
        <v>2.9540592000000006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25.610135953454428</v>
      </c>
      <c r="BB64">
        <f t="shared" si="0"/>
        <v>672.21376027296674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84.99948085569595</v>
      </c>
      <c r="L65">
        <v>90.002583727530762</v>
      </c>
      <c r="M65">
        <v>63.767488177719123</v>
      </c>
      <c r="N65">
        <v>51.878865923950443</v>
      </c>
      <c r="O65">
        <v>73.283582558745252</v>
      </c>
      <c r="P65">
        <v>27.530072101341275</v>
      </c>
      <c r="Q65">
        <v>0</v>
      </c>
      <c r="R65">
        <v>19.329371225748769</v>
      </c>
      <c r="S65">
        <v>11.579573076923076</v>
      </c>
      <c r="T65">
        <v>0</v>
      </c>
      <c r="U65">
        <v>51.75920962608204</v>
      </c>
      <c r="V65">
        <v>9.1041214635619081</v>
      </c>
      <c r="W65">
        <v>20.380388905185956</v>
      </c>
      <c r="X65">
        <v>64.787708743936761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12.011268150000001</v>
      </c>
      <c r="AE65">
        <v>6.7624751999999999</v>
      </c>
      <c r="AF65">
        <v>4.44243085</v>
      </c>
      <c r="AG65">
        <v>27.986416920000003</v>
      </c>
      <c r="AH65">
        <v>20.54579098</v>
      </c>
      <c r="AI65">
        <v>0</v>
      </c>
      <c r="AJ65">
        <v>0</v>
      </c>
      <c r="AK65">
        <v>22.630476540000004</v>
      </c>
      <c r="AL65">
        <v>17.337999999999997</v>
      </c>
      <c r="AM65">
        <v>0</v>
      </c>
      <c r="AN65">
        <v>0</v>
      </c>
      <c r="AO65">
        <v>7.7474880000000006</v>
      </c>
      <c r="AP65">
        <v>5.0635367999999996</v>
      </c>
      <c r="AQ65">
        <v>0</v>
      </c>
      <c r="AR65">
        <v>23.274086400000002</v>
      </c>
      <c r="AS65">
        <v>5.9081184000000011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26.501528807054427</v>
      </c>
      <c r="BB65">
        <f t="shared" si="0"/>
        <v>695.61100581936682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84.99948085569595</v>
      </c>
      <c r="L66">
        <v>90.002583727530762</v>
      </c>
      <c r="M66">
        <v>63.767488177719123</v>
      </c>
      <c r="N66">
        <v>51.878865923950443</v>
      </c>
      <c r="O66">
        <v>73.283582558745252</v>
      </c>
      <c r="P66">
        <v>27.530072101341275</v>
      </c>
      <c r="Q66">
        <v>0</v>
      </c>
      <c r="R66">
        <v>19.329371225748769</v>
      </c>
      <c r="S66">
        <v>11.579573076923076</v>
      </c>
      <c r="T66">
        <v>0</v>
      </c>
      <c r="U66">
        <v>51.75920962608204</v>
      </c>
      <c r="V66">
        <v>9.1041214635619081</v>
      </c>
      <c r="W66">
        <v>20.380388905185956</v>
      </c>
      <c r="X66">
        <v>64.787708743936761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12.011268150000001</v>
      </c>
      <c r="AE66">
        <v>6.7624751999999999</v>
      </c>
      <c r="AF66">
        <v>4.44243085</v>
      </c>
      <c r="AG66">
        <v>27.986416920000003</v>
      </c>
      <c r="AH66">
        <v>20.54579098</v>
      </c>
      <c r="AI66">
        <v>0</v>
      </c>
      <c r="AJ66">
        <v>0</v>
      </c>
      <c r="AK66">
        <v>22.630476540000004</v>
      </c>
      <c r="AL66">
        <v>17.337999999999997</v>
      </c>
      <c r="AM66">
        <v>0</v>
      </c>
      <c r="AN66">
        <v>0</v>
      </c>
      <c r="AO66">
        <v>7.7474880000000006</v>
      </c>
      <c r="AP66">
        <v>5.0635367999999996</v>
      </c>
      <c r="AQ66">
        <v>0</v>
      </c>
      <c r="AR66">
        <v>23.274086400000002</v>
      </c>
      <c r="AS66">
        <v>5.9081184000000011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26.501528807054427</v>
      </c>
      <c r="BB66">
        <f t="shared" si="0"/>
        <v>695.61100581936682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84.99948085569595</v>
      </c>
      <c r="L67">
        <v>90.001482139775661</v>
      </c>
      <c r="M67">
        <v>63.767488177719123</v>
      </c>
      <c r="N67">
        <v>51.878865923950443</v>
      </c>
      <c r="O67">
        <v>73.283582558745252</v>
      </c>
      <c r="P67">
        <v>27.530072101341275</v>
      </c>
      <c r="Q67">
        <v>0</v>
      </c>
      <c r="R67">
        <v>18.61310056694477</v>
      </c>
      <c r="S67">
        <v>11.579573076923076</v>
      </c>
      <c r="T67">
        <v>0</v>
      </c>
      <c r="U67">
        <v>51.75920962608204</v>
      </c>
      <c r="V67">
        <v>9.1041214635619081</v>
      </c>
      <c r="W67">
        <v>20.37159338850369</v>
      </c>
      <c r="X67">
        <v>64.788799111560238</v>
      </c>
      <c r="Y67">
        <v>0</v>
      </c>
      <c r="Z67">
        <v>2.8784289599999999</v>
      </c>
      <c r="AA67">
        <v>0</v>
      </c>
      <c r="AB67">
        <v>0</v>
      </c>
      <c r="AC67">
        <v>0</v>
      </c>
      <c r="AD67">
        <v>12.011268150000001</v>
      </c>
      <c r="AE67">
        <v>6.7624751999999999</v>
      </c>
      <c r="AF67">
        <v>4.44243085</v>
      </c>
      <c r="AG67">
        <v>27.986416920000003</v>
      </c>
      <c r="AH67">
        <v>20.54579098</v>
      </c>
      <c r="AI67">
        <v>0</v>
      </c>
      <c r="AJ67">
        <v>0</v>
      </c>
      <c r="AK67">
        <v>22.630476540000004</v>
      </c>
      <c r="AL67">
        <v>17.337999999999997</v>
      </c>
      <c r="AM67">
        <v>0</v>
      </c>
      <c r="AN67">
        <v>0</v>
      </c>
      <c r="AO67">
        <v>7.7474880000000006</v>
      </c>
      <c r="AP67">
        <v>5.0635367999999996</v>
      </c>
      <c r="AQ67">
        <v>0</v>
      </c>
      <c r="AR67">
        <v>1.4546303999999999</v>
      </c>
      <c r="AS67">
        <v>5.9081184000000011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25.779782112371144</v>
      </c>
      <c r="BB67">
        <f t="shared" si="0"/>
        <v>676.66664807843233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84.99948085569595</v>
      </c>
      <c r="L68">
        <v>90.001482139775661</v>
      </c>
      <c r="M68">
        <v>63.767488177719123</v>
      </c>
      <c r="N68">
        <v>51.878865923950443</v>
      </c>
      <c r="O68">
        <v>73.283582558745252</v>
      </c>
      <c r="P68">
        <v>27.530072101341275</v>
      </c>
      <c r="Q68">
        <v>0</v>
      </c>
      <c r="R68">
        <v>18.61310056694477</v>
      </c>
      <c r="S68">
        <v>11.579573076923076</v>
      </c>
      <c r="T68">
        <v>0</v>
      </c>
      <c r="U68">
        <v>51.75920962608204</v>
      </c>
      <c r="V68">
        <v>9.1041214635619081</v>
      </c>
      <c r="W68">
        <v>20.37159338850369</v>
      </c>
      <c r="X68">
        <v>64.788799111560238</v>
      </c>
      <c r="Y68">
        <v>0</v>
      </c>
      <c r="Z68">
        <v>2.8784289599999999</v>
      </c>
      <c r="AA68">
        <v>0</v>
      </c>
      <c r="AB68">
        <v>0</v>
      </c>
      <c r="AC68">
        <v>0</v>
      </c>
      <c r="AD68">
        <v>12.011268150000001</v>
      </c>
      <c r="AE68">
        <v>6.7624751999999999</v>
      </c>
      <c r="AF68">
        <v>4.44243085</v>
      </c>
      <c r="AG68">
        <v>27.986416920000003</v>
      </c>
      <c r="AH68">
        <v>20.54579098</v>
      </c>
      <c r="AI68">
        <v>0</v>
      </c>
      <c r="AJ68">
        <v>0</v>
      </c>
      <c r="AK68">
        <v>22.630476540000004</v>
      </c>
      <c r="AL68">
        <v>17.337999999999997</v>
      </c>
      <c r="AM68">
        <v>0</v>
      </c>
      <c r="AN68">
        <v>0</v>
      </c>
      <c r="AO68">
        <v>7.7474880000000006</v>
      </c>
      <c r="AP68">
        <v>5.0635367999999996</v>
      </c>
      <c r="AQ68">
        <v>0</v>
      </c>
      <c r="AR68">
        <v>1.4546303999999999</v>
      </c>
      <c r="AS68">
        <v>5.9081184000000011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25.779782112371144</v>
      </c>
      <c r="BB68">
        <f t="shared" ref="BB68:BB99" si="1">SUM(B68:AZ68)-BA68</f>
        <v>676.66664807843233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1.7079335123408441E-4</v>
      </c>
      <c r="H69">
        <v>0</v>
      </c>
      <c r="I69">
        <v>0</v>
      </c>
      <c r="J69">
        <v>0</v>
      </c>
      <c r="K69">
        <v>84.999535036437237</v>
      </c>
      <c r="L69">
        <v>90.002988664987413</v>
      </c>
      <c r="M69">
        <v>63.767488177719123</v>
      </c>
      <c r="N69">
        <v>51.878865923950443</v>
      </c>
      <c r="O69">
        <v>73.283582558745252</v>
      </c>
      <c r="P69">
        <v>27.530072101341275</v>
      </c>
      <c r="Q69">
        <v>0</v>
      </c>
      <c r="R69">
        <v>18.49891019186763</v>
      </c>
      <c r="S69">
        <v>11.543652186458116</v>
      </c>
      <c r="T69">
        <v>0</v>
      </c>
      <c r="U69">
        <v>51.75920962608204</v>
      </c>
      <c r="V69">
        <v>8.4833487749969905</v>
      </c>
      <c r="W69">
        <v>20.37159338850369</v>
      </c>
      <c r="X69">
        <v>64.788799111560238</v>
      </c>
      <c r="Y69">
        <v>0</v>
      </c>
      <c r="Z69">
        <v>2.8784289599999999</v>
      </c>
      <c r="AA69">
        <v>0</v>
      </c>
      <c r="AB69">
        <v>0</v>
      </c>
      <c r="AC69">
        <v>0</v>
      </c>
      <c r="AD69">
        <v>12.011268150000001</v>
      </c>
      <c r="AE69">
        <v>6.7624751999999999</v>
      </c>
      <c r="AF69">
        <v>4.44243085</v>
      </c>
      <c r="AG69">
        <v>27.986416920000003</v>
      </c>
      <c r="AH69">
        <v>20.54579098</v>
      </c>
      <c r="AI69">
        <v>0</v>
      </c>
      <c r="AJ69">
        <v>0</v>
      </c>
      <c r="AK69">
        <v>22.630476540000004</v>
      </c>
      <c r="AL69">
        <v>17.337999999999997</v>
      </c>
      <c r="AM69">
        <v>0</v>
      </c>
      <c r="AN69">
        <v>0</v>
      </c>
      <c r="AO69">
        <v>7.7474880000000006</v>
      </c>
      <c r="AP69">
        <v>5.0635367999999996</v>
      </c>
      <c r="AQ69">
        <v>0</v>
      </c>
      <c r="AR69">
        <v>1.4546303999999999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25.708189769402786</v>
      </c>
      <c r="BB69">
        <f t="shared" si="1"/>
        <v>674.78746428659792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84.999535036437237</v>
      </c>
      <c r="L70">
        <v>90.002988664987413</v>
      </c>
      <c r="M70">
        <v>63.767488177719123</v>
      </c>
      <c r="N70">
        <v>51.878865923950443</v>
      </c>
      <c r="O70">
        <v>73.283582558745252</v>
      </c>
      <c r="P70">
        <v>27.530072101341275</v>
      </c>
      <c r="Q70">
        <v>0</v>
      </c>
      <c r="R70">
        <v>18.622556481808552</v>
      </c>
      <c r="S70">
        <v>11.574795144783632</v>
      </c>
      <c r="T70">
        <v>0</v>
      </c>
      <c r="U70">
        <v>51.75920962608204</v>
      </c>
      <c r="V70">
        <v>9.0878369661117411</v>
      </c>
      <c r="W70">
        <v>20.37159338850369</v>
      </c>
      <c r="X70">
        <v>64.788799111560238</v>
      </c>
      <c r="Y70">
        <v>0</v>
      </c>
      <c r="Z70">
        <v>2.8784289599999999</v>
      </c>
      <c r="AA70">
        <v>0</v>
      </c>
      <c r="AB70">
        <v>0</v>
      </c>
      <c r="AC70">
        <v>0</v>
      </c>
      <c r="AD70">
        <v>12.011268150000001</v>
      </c>
      <c r="AE70">
        <v>6.7624751999999999</v>
      </c>
      <c r="AF70">
        <v>4.44243085</v>
      </c>
      <c r="AG70">
        <v>27.986416920000003</v>
      </c>
      <c r="AH70">
        <v>20.54579098</v>
      </c>
      <c r="AI70">
        <v>0</v>
      </c>
      <c r="AJ70">
        <v>0</v>
      </c>
      <c r="AK70">
        <v>22.630476540000004</v>
      </c>
      <c r="AL70">
        <v>17.337999999999997</v>
      </c>
      <c r="AM70">
        <v>0</v>
      </c>
      <c r="AN70">
        <v>0</v>
      </c>
      <c r="AO70">
        <v>7.7474880000000006</v>
      </c>
      <c r="AP70">
        <v>5.0635367999999996</v>
      </c>
      <c r="AQ70">
        <v>4.5850350000000004</v>
      </c>
      <c r="AR70">
        <v>1.4546303999999999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25.904320404751289</v>
      </c>
      <c r="BB70">
        <f t="shared" si="1"/>
        <v>679.93547529727925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90.000509566869297</v>
      </c>
      <c r="L71">
        <v>90.002988664987413</v>
      </c>
      <c r="M71">
        <v>63.767488177719123</v>
      </c>
      <c r="N71">
        <v>51.878865923950443</v>
      </c>
      <c r="O71">
        <v>73.283582558745252</v>
      </c>
      <c r="P71">
        <v>27.530072101341275</v>
      </c>
      <c r="Q71">
        <v>0</v>
      </c>
      <c r="R71">
        <v>18.622556481808552</v>
      </c>
      <c r="S71">
        <v>11.574795144783632</v>
      </c>
      <c r="T71">
        <v>0</v>
      </c>
      <c r="U71">
        <v>51.75920962608204</v>
      </c>
      <c r="V71">
        <v>9.018999449999999</v>
      </c>
      <c r="W71">
        <v>20.37159338850369</v>
      </c>
      <c r="X71">
        <v>64.788799111560238</v>
      </c>
      <c r="Y71">
        <v>0</v>
      </c>
      <c r="Z71">
        <v>2.8784289599999999</v>
      </c>
      <c r="AA71">
        <v>0</v>
      </c>
      <c r="AB71">
        <v>0</v>
      </c>
      <c r="AC71">
        <v>4.2505959439999987</v>
      </c>
      <c r="AD71">
        <v>12.011268150000001</v>
      </c>
      <c r="AE71">
        <v>6.7624751999999999</v>
      </c>
      <c r="AF71">
        <v>4.44243085</v>
      </c>
      <c r="AG71">
        <v>27.986416920000003</v>
      </c>
      <c r="AH71">
        <v>20.54579098</v>
      </c>
      <c r="AI71">
        <v>0</v>
      </c>
      <c r="AJ71">
        <v>0</v>
      </c>
      <c r="AK71">
        <v>22.630476540000004</v>
      </c>
      <c r="AL71">
        <v>17.337999999999997</v>
      </c>
      <c r="AM71">
        <v>0</v>
      </c>
      <c r="AN71">
        <v>0</v>
      </c>
      <c r="AO71">
        <v>7.7474880000000006</v>
      </c>
      <c r="AP71">
        <v>5.0635367999999996</v>
      </c>
      <c r="AQ71">
        <v>10.785749000000003</v>
      </c>
      <c r="AR71">
        <v>1.4546303999999999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26.468891921468135</v>
      </c>
      <c r="BB71">
        <f t="shared" si="1"/>
        <v>694.75435073888275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90.000509566869297</v>
      </c>
      <c r="L72">
        <v>90.002988664987413</v>
      </c>
      <c r="M72">
        <v>63.767488177719123</v>
      </c>
      <c r="N72">
        <v>51.878865923950443</v>
      </c>
      <c r="O72">
        <v>73.283582558745252</v>
      </c>
      <c r="P72">
        <v>27.530072101341275</v>
      </c>
      <c r="Q72">
        <v>0</v>
      </c>
      <c r="R72">
        <v>18.622556481808552</v>
      </c>
      <c r="S72">
        <v>11.574795144783632</v>
      </c>
      <c r="T72">
        <v>0</v>
      </c>
      <c r="U72">
        <v>51.75920962608204</v>
      </c>
      <c r="V72">
        <v>9.018999449999999</v>
      </c>
      <c r="W72">
        <v>20.37159338850369</v>
      </c>
      <c r="X72">
        <v>64.788799111560238</v>
      </c>
      <c r="Y72">
        <v>0</v>
      </c>
      <c r="Z72">
        <v>2.8784289599999999</v>
      </c>
      <c r="AA72">
        <v>0</v>
      </c>
      <c r="AB72">
        <v>0</v>
      </c>
      <c r="AC72">
        <v>4.2505959439999987</v>
      </c>
      <c r="AD72">
        <v>12.011268150000001</v>
      </c>
      <c r="AE72">
        <v>6.7624751999999999</v>
      </c>
      <c r="AF72">
        <v>4.44243085</v>
      </c>
      <c r="AG72">
        <v>27.986416920000003</v>
      </c>
      <c r="AH72">
        <v>20.54579098</v>
      </c>
      <c r="AI72">
        <v>0</v>
      </c>
      <c r="AJ72">
        <v>0</v>
      </c>
      <c r="AK72">
        <v>22.630476540000004</v>
      </c>
      <c r="AL72">
        <v>17.337999999999997</v>
      </c>
      <c r="AM72">
        <v>0</v>
      </c>
      <c r="AN72">
        <v>0</v>
      </c>
      <c r="AO72">
        <v>7.7474880000000006</v>
      </c>
      <c r="AP72">
        <v>5.0635367999999996</v>
      </c>
      <c r="AQ72">
        <v>21.571497999999998</v>
      </c>
      <c r="AR72">
        <v>1.4546303999999999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26.864729245668137</v>
      </c>
      <c r="BB72">
        <f t="shared" si="1"/>
        <v>705.14426241468277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90.000509566869297</v>
      </c>
      <c r="L73">
        <v>89.46330314994853</v>
      </c>
      <c r="M73">
        <v>63.767488177719123</v>
      </c>
      <c r="N73">
        <v>51.878865923950443</v>
      </c>
      <c r="O73">
        <v>73.283582558745252</v>
      </c>
      <c r="P73">
        <v>27.530072101341275</v>
      </c>
      <c r="Q73">
        <v>0</v>
      </c>
      <c r="R73">
        <v>18.622556481808552</v>
      </c>
      <c r="S73">
        <v>11.574795144783632</v>
      </c>
      <c r="T73">
        <v>0</v>
      </c>
      <c r="U73">
        <v>51.75920962608204</v>
      </c>
      <c r="V73">
        <v>9.018999449999999</v>
      </c>
      <c r="W73">
        <v>15.277239582463467</v>
      </c>
      <c r="X73">
        <v>64.788799111560238</v>
      </c>
      <c r="Y73">
        <v>0</v>
      </c>
      <c r="Z73">
        <v>2.8784289599999999</v>
      </c>
      <c r="AA73">
        <v>3.0796879680000004</v>
      </c>
      <c r="AB73">
        <v>5.7369298000000004</v>
      </c>
      <c r="AC73">
        <v>4.2505959439999987</v>
      </c>
      <c r="AD73">
        <v>12.011268150000001</v>
      </c>
      <c r="AE73">
        <v>6.7624751999999999</v>
      </c>
      <c r="AF73">
        <v>4.44243085</v>
      </c>
      <c r="AG73">
        <v>27.986416920000003</v>
      </c>
      <c r="AH73">
        <v>29.113468999999995</v>
      </c>
      <c r="AI73">
        <v>0</v>
      </c>
      <c r="AJ73">
        <v>0</v>
      </c>
      <c r="AK73">
        <v>22.630476540000004</v>
      </c>
      <c r="AL73">
        <v>17.337999999999997</v>
      </c>
      <c r="AM73">
        <v>2.1075436800000005</v>
      </c>
      <c r="AN73">
        <v>0</v>
      </c>
      <c r="AO73">
        <v>7.7474880000000006</v>
      </c>
      <c r="AP73">
        <v>5.0635367999999996</v>
      </c>
      <c r="AQ73">
        <v>32.357247000000001</v>
      </c>
      <c r="AR73">
        <v>2.9092608000000002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27.822533217090658</v>
      </c>
      <c r="BB73">
        <f t="shared" si="1"/>
        <v>730.2846379901813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90.000509566869297</v>
      </c>
      <c r="L74">
        <v>89.46330314994853</v>
      </c>
      <c r="M74">
        <v>63.767488177719123</v>
      </c>
      <c r="N74">
        <v>51.878865923950443</v>
      </c>
      <c r="O74">
        <v>73.283582558745252</v>
      </c>
      <c r="P74">
        <v>27.530072101341275</v>
      </c>
      <c r="Q74">
        <v>0</v>
      </c>
      <c r="R74">
        <v>18.622556481808552</v>
      </c>
      <c r="S74">
        <v>11.574795144783632</v>
      </c>
      <c r="T74">
        <v>0</v>
      </c>
      <c r="U74">
        <v>51.75920962608204</v>
      </c>
      <c r="V74">
        <v>9.018999449999999</v>
      </c>
      <c r="W74">
        <v>15.277239582463467</v>
      </c>
      <c r="X74">
        <v>64.788799111560238</v>
      </c>
      <c r="Y74">
        <v>0</v>
      </c>
      <c r="Z74">
        <v>2.8784289599999999</v>
      </c>
      <c r="AA74">
        <v>9.2640456000000011</v>
      </c>
      <c r="AB74">
        <v>5.7369298000000004</v>
      </c>
      <c r="AC74">
        <v>8.5011918879999975</v>
      </c>
      <c r="AD74">
        <v>16.052160488000002</v>
      </c>
      <c r="AE74">
        <v>13.5249504</v>
      </c>
      <c r="AF74">
        <v>4.44243085</v>
      </c>
      <c r="AG74">
        <v>27.986416920000003</v>
      </c>
      <c r="AH74">
        <v>41.091581959999999</v>
      </c>
      <c r="AI74">
        <v>1.3977932499999997</v>
      </c>
      <c r="AJ74">
        <v>0</v>
      </c>
      <c r="AK74">
        <v>22.630476540000004</v>
      </c>
      <c r="AL74">
        <v>17.337999999999997</v>
      </c>
      <c r="AM74">
        <v>4.6248875200000006</v>
      </c>
      <c r="AN74">
        <v>0</v>
      </c>
      <c r="AO74">
        <v>7.7474880000000006</v>
      </c>
      <c r="AP74">
        <v>5.0635367999999996</v>
      </c>
      <c r="AQ74">
        <v>43.142995999999997</v>
      </c>
      <c r="AR74">
        <v>2.9092608000000002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29.581098473290652</v>
      </c>
      <c r="BB74">
        <f t="shared" si="1"/>
        <v>776.44339289798108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136.67342143467431</v>
      </c>
      <c r="L75">
        <v>89.234921691650712</v>
      </c>
      <c r="M75">
        <v>63.767488177719123</v>
      </c>
      <c r="N75">
        <v>51.878865923950443</v>
      </c>
      <c r="O75">
        <v>73.283582558745252</v>
      </c>
      <c r="P75">
        <v>27.530072101341275</v>
      </c>
      <c r="Q75">
        <v>0</v>
      </c>
      <c r="R75">
        <v>18.622556481808552</v>
      </c>
      <c r="S75">
        <v>11.574795144783632</v>
      </c>
      <c r="T75">
        <v>0</v>
      </c>
      <c r="U75">
        <v>51.75920962608204</v>
      </c>
      <c r="V75">
        <v>8.9352371519632836</v>
      </c>
      <c r="W75">
        <v>10.182885342281878</v>
      </c>
      <c r="X75">
        <v>64.788799111560238</v>
      </c>
      <c r="Y75">
        <v>0</v>
      </c>
      <c r="Z75">
        <v>2.8784289599999999</v>
      </c>
      <c r="AA75">
        <v>15.440075999999999</v>
      </c>
      <c r="AB75">
        <v>5.7369298000000004</v>
      </c>
      <c r="AC75">
        <v>12.751787832</v>
      </c>
      <c r="AD75">
        <v>16.052160488000002</v>
      </c>
      <c r="AE75">
        <v>18.5968068</v>
      </c>
      <c r="AF75">
        <v>4.44243085</v>
      </c>
      <c r="AG75">
        <v>27.986416920000003</v>
      </c>
      <c r="AH75">
        <v>51.364477449999995</v>
      </c>
      <c r="AI75">
        <v>1.6773518999999999</v>
      </c>
      <c r="AJ75">
        <v>0</v>
      </c>
      <c r="AK75">
        <v>22.630476540000004</v>
      </c>
      <c r="AL75">
        <v>26.006999999999998</v>
      </c>
      <c r="AM75">
        <v>6.9127432704</v>
      </c>
      <c r="AN75">
        <v>0</v>
      </c>
      <c r="AO75">
        <v>7.7474880000000006</v>
      </c>
      <c r="AP75">
        <v>5.0635367999999996</v>
      </c>
      <c r="AQ75">
        <v>43.142995999999997</v>
      </c>
      <c r="AR75">
        <v>2.9092608000000002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32.45376134943406</v>
      </c>
      <c r="BB75">
        <f t="shared" si="1"/>
        <v>851.84493652752656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136.44762776226705</v>
      </c>
      <c r="L76">
        <v>89.234921691650712</v>
      </c>
      <c r="M76">
        <v>63.767488177719123</v>
      </c>
      <c r="N76">
        <v>51.878865923950443</v>
      </c>
      <c r="O76">
        <v>73.283582558745252</v>
      </c>
      <c r="P76">
        <v>27.530072101341275</v>
      </c>
      <c r="Q76">
        <v>0</v>
      </c>
      <c r="R76">
        <v>18.622556481808552</v>
      </c>
      <c r="S76">
        <v>11.574795144783632</v>
      </c>
      <c r="T76">
        <v>0</v>
      </c>
      <c r="U76">
        <v>51.75920962608204</v>
      </c>
      <c r="V76">
        <v>8.9352371519632836</v>
      </c>
      <c r="W76">
        <v>10.182885342281878</v>
      </c>
      <c r="X76">
        <v>64.788799111560238</v>
      </c>
      <c r="Y76">
        <v>0</v>
      </c>
      <c r="Z76">
        <v>1.44936</v>
      </c>
      <c r="AA76">
        <v>15.440075999999999</v>
      </c>
      <c r="AB76">
        <v>11.532399700000001</v>
      </c>
      <c r="AC76">
        <v>12.751787832</v>
      </c>
      <c r="AD76">
        <v>16.052160488000002</v>
      </c>
      <c r="AE76">
        <v>18.5968068</v>
      </c>
      <c r="AF76">
        <v>4.44243085</v>
      </c>
      <c r="AG76">
        <v>27.986416920000003</v>
      </c>
      <c r="AH76">
        <v>51.364477449999995</v>
      </c>
      <c r="AI76">
        <v>5.0320556999999999</v>
      </c>
      <c r="AJ76">
        <v>0</v>
      </c>
      <c r="AK76">
        <v>22.630476540000004</v>
      </c>
      <c r="AL76">
        <v>52.013999999999996</v>
      </c>
      <c r="AM76">
        <v>6.9127432704</v>
      </c>
      <c r="AN76">
        <v>0</v>
      </c>
      <c r="AO76">
        <v>7.7474880000000006</v>
      </c>
      <c r="AP76">
        <v>5.0635367999999996</v>
      </c>
      <c r="AQ76">
        <v>43.142995999999997</v>
      </c>
      <c r="AR76">
        <v>2.9092608000000002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33.683296127353358</v>
      </c>
      <c r="BB76">
        <f t="shared" si="1"/>
        <v>884.11771281720019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149.99480976167382</v>
      </c>
      <c r="L77">
        <v>90.002470446559471</v>
      </c>
      <c r="M77">
        <v>63.767488177719123</v>
      </c>
      <c r="N77">
        <v>51.878865923950443</v>
      </c>
      <c r="O77">
        <v>73.283582558745252</v>
      </c>
      <c r="P77">
        <v>27.530072101341275</v>
      </c>
      <c r="Q77">
        <v>0</v>
      </c>
      <c r="R77">
        <v>18.622556481808552</v>
      </c>
      <c r="S77">
        <v>11.574795144783632</v>
      </c>
      <c r="T77">
        <v>0</v>
      </c>
      <c r="U77">
        <v>51.75920962608204</v>
      </c>
      <c r="V77">
        <v>8.9352371519632836</v>
      </c>
      <c r="W77">
        <v>10.182885342281878</v>
      </c>
      <c r="X77">
        <v>64.788799111560238</v>
      </c>
      <c r="Y77">
        <v>0</v>
      </c>
      <c r="Z77">
        <v>1.44936</v>
      </c>
      <c r="AA77">
        <v>18.493394400000003</v>
      </c>
      <c r="AB77">
        <v>11.532399700000001</v>
      </c>
      <c r="AC77">
        <v>12.751787832</v>
      </c>
      <c r="AD77">
        <v>16.052160488000002</v>
      </c>
      <c r="AE77">
        <v>21.132734999999997</v>
      </c>
      <c r="AF77">
        <v>8.8848617000000001</v>
      </c>
      <c r="AG77">
        <v>27.986416920000003</v>
      </c>
      <c r="AH77">
        <v>61.637372939999999</v>
      </c>
      <c r="AI77">
        <v>14.537049799999998</v>
      </c>
      <c r="AJ77">
        <v>0</v>
      </c>
      <c r="AK77">
        <v>22.630476540000004</v>
      </c>
      <c r="AL77">
        <v>52.013999999999996</v>
      </c>
      <c r="AM77">
        <v>6.9127432704</v>
      </c>
      <c r="AN77">
        <v>0</v>
      </c>
      <c r="AO77">
        <v>7.7474880000000006</v>
      </c>
      <c r="AP77">
        <v>5.0635367999999996</v>
      </c>
      <c r="AQ77">
        <v>43.142995999999997</v>
      </c>
      <c r="AR77">
        <v>2.9092608000000002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35.302658774278832</v>
      </c>
      <c r="BB77">
        <f t="shared" si="1"/>
        <v>926.62264796459033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149.99480976167382</v>
      </c>
      <c r="L78">
        <v>90.002470446559471</v>
      </c>
      <c r="M78">
        <v>63.767488177719123</v>
      </c>
      <c r="N78">
        <v>51.878865923950443</v>
      </c>
      <c r="O78">
        <v>73.283582558745252</v>
      </c>
      <c r="P78">
        <v>27.530072101341275</v>
      </c>
      <c r="Q78">
        <v>0</v>
      </c>
      <c r="R78">
        <v>18.622556481808552</v>
      </c>
      <c r="S78">
        <v>11.574795144783632</v>
      </c>
      <c r="T78">
        <v>0</v>
      </c>
      <c r="U78">
        <v>51.75920962608204</v>
      </c>
      <c r="V78">
        <v>8.9352371519632836</v>
      </c>
      <c r="W78">
        <v>10.182885342281878</v>
      </c>
      <c r="X78">
        <v>64.788799111560238</v>
      </c>
      <c r="Y78">
        <v>0</v>
      </c>
      <c r="Z78">
        <v>8.6352868800000007</v>
      </c>
      <c r="AA78">
        <v>18.511436736</v>
      </c>
      <c r="AB78">
        <v>17.35128564</v>
      </c>
      <c r="AC78">
        <v>12.751787832</v>
      </c>
      <c r="AD78">
        <v>16.052160488000002</v>
      </c>
      <c r="AE78">
        <v>21.714307867200002</v>
      </c>
      <c r="AF78">
        <v>20.503527000000005</v>
      </c>
      <c r="AG78">
        <v>27.986416920000003</v>
      </c>
      <c r="AH78">
        <v>61.637372939999999</v>
      </c>
      <c r="AI78">
        <v>14.537049799999998</v>
      </c>
      <c r="AJ78">
        <v>0</v>
      </c>
      <c r="AK78">
        <v>22.630476540000004</v>
      </c>
      <c r="AL78">
        <v>52.013999999999996</v>
      </c>
      <c r="AM78">
        <v>6.9127432704</v>
      </c>
      <c r="AN78">
        <v>0</v>
      </c>
      <c r="AO78">
        <v>7.7474880000000006</v>
      </c>
      <c r="AP78">
        <v>5.0635367999999996</v>
      </c>
      <c r="AQ78">
        <v>43.142995999999997</v>
      </c>
      <c r="AR78">
        <v>2.9092608000000002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36.22834636737884</v>
      </c>
      <c r="BB78">
        <f t="shared" si="1"/>
        <v>950.92005369469007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149.99480976167382</v>
      </c>
      <c r="L79">
        <v>90.002470446559471</v>
      </c>
      <c r="M79">
        <v>63.767488177719123</v>
      </c>
      <c r="N79">
        <v>51.878865923950443</v>
      </c>
      <c r="O79">
        <v>73.283582558745252</v>
      </c>
      <c r="P79">
        <v>27.530072101341275</v>
      </c>
      <c r="Q79">
        <v>0</v>
      </c>
      <c r="R79">
        <v>18.622556481808552</v>
      </c>
      <c r="S79">
        <v>11.574795144783632</v>
      </c>
      <c r="T79">
        <v>0</v>
      </c>
      <c r="U79">
        <v>51.75920962608204</v>
      </c>
      <c r="V79">
        <v>9.0176676585105238</v>
      </c>
      <c r="W79">
        <v>10.182885342281878</v>
      </c>
      <c r="X79">
        <v>64.788799111560238</v>
      </c>
      <c r="Y79">
        <v>0</v>
      </c>
      <c r="Z79">
        <v>8.6352868800000007</v>
      </c>
      <c r="AA79">
        <v>18.511436736</v>
      </c>
      <c r="AB79">
        <v>17.35128564</v>
      </c>
      <c r="AC79">
        <v>12.751787832</v>
      </c>
      <c r="AD79">
        <v>16.052160488000002</v>
      </c>
      <c r="AE79">
        <v>21.714307867200002</v>
      </c>
      <c r="AF79">
        <v>20.503527000000005</v>
      </c>
      <c r="AG79">
        <v>27.986416920000003</v>
      </c>
      <c r="AH79">
        <v>61.637372939999999</v>
      </c>
      <c r="AI79">
        <v>14.537049799999998</v>
      </c>
      <c r="AJ79">
        <v>0</v>
      </c>
      <c r="AK79">
        <v>22.630476540000004</v>
      </c>
      <c r="AL79">
        <v>52.013999999999996</v>
      </c>
      <c r="AM79">
        <v>6.9127432704</v>
      </c>
      <c r="AN79">
        <v>0</v>
      </c>
      <c r="AO79">
        <v>7.7474880000000006</v>
      </c>
      <c r="AP79">
        <v>5.0635367999999996</v>
      </c>
      <c r="AQ79">
        <v>43.142995999999997</v>
      </c>
      <c r="AR79">
        <v>2.9092608000000002</v>
      </c>
      <c r="AS79">
        <v>5.9081184000000011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36.274736620599697</v>
      </c>
      <c r="BB79">
        <f t="shared" si="1"/>
        <v>952.1377176280165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149.99480976167382</v>
      </c>
      <c r="L80">
        <v>90.002470446559471</v>
      </c>
      <c r="M80">
        <v>63.767488177719123</v>
      </c>
      <c r="N80">
        <v>51.878865923950443</v>
      </c>
      <c r="O80">
        <v>73.283582558745252</v>
      </c>
      <c r="P80">
        <v>27.530072101341275</v>
      </c>
      <c r="Q80">
        <v>0</v>
      </c>
      <c r="R80">
        <v>18.622556481808552</v>
      </c>
      <c r="S80">
        <v>11.574795144783632</v>
      </c>
      <c r="T80">
        <v>0</v>
      </c>
      <c r="U80">
        <v>51.75920962608204</v>
      </c>
      <c r="V80">
        <v>9.0176676585105238</v>
      </c>
      <c r="W80">
        <v>10.182885342281878</v>
      </c>
      <c r="X80">
        <v>64.788799111560238</v>
      </c>
      <c r="Y80">
        <v>0</v>
      </c>
      <c r="Z80">
        <v>8.6352868800000007</v>
      </c>
      <c r="AA80">
        <v>18.511436736</v>
      </c>
      <c r="AB80">
        <v>17.35128564</v>
      </c>
      <c r="AC80">
        <v>12.751787832</v>
      </c>
      <c r="AD80">
        <v>16.052160488000002</v>
      </c>
      <c r="AE80">
        <v>21.714307867200002</v>
      </c>
      <c r="AF80">
        <v>20.503527000000005</v>
      </c>
      <c r="AG80">
        <v>27.986416920000003</v>
      </c>
      <c r="AH80">
        <v>61.637372939999999</v>
      </c>
      <c r="AI80">
        <v>14.537049799999998</v>
      </c>
      <c r="AJ80">
        <v>0</v>
      </c>
      <c r="AK80">
        <v>22.630476540000004</v>
      </c>
      <c r="AL80">
        <v>52.013999999999996</v>
      </c>
      <c r="AM80">
        <v>6.9127432704</v>
      </c>
      <c r="AN80">
        <v>0</v>
      </c>
      <c r="AO80">
        <v>7.7474880000000006</v>
      </c>
      <c r="AP80">
        <v>5.0635367999999996</v>
      </c>
      <c r="AQ80">
        <v>43.142995999999997</v>
      </c>
      <c r="AR80">
        <v>23.274086400000002</v>
      </c>
      <c r="AS80">
        <v>5.9081184000000011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37.022125456599696</v>
      </c>
      <c r="BB80">
        <f t="shared" si="1"/>
        <v>971.75515439201649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149.99480976167382</v>
      </c>
      <c r="L81">
        <v>90.002470446559471</v>
      </c>
      <c r="M81">
        <v>63.767488177719123</v>
      </c>
      <c r="N81">
        <v>51.878865923950443</v>
      </c>
      <c r="O81">
        <v>73.283582558745252</v>
      </c>
      <c r="P81">
        <v>27.530072101341275</v>
      </c>
      <c r="Q81">
        <v>0</v>
      </c>
      <c r="R81">
        <v>18.622556481808552</v>
      </c>
      <c r="S81">
        <v>11.574795144783632</v>
      </c>
      <c r="T81">
        <v>0</v>
      </c>
      <c r="U81">
        <v>51.75920962608204</v>
      </c>
      <c r="V81">
        <v>9.0362698392137091</v>
      </c>
      <c r="W81">
        <v>11.761331343410856</v>
      </c>
      <c r="X81">
        <v>64.788799111560238</v>
      </c>
      <c r="Y81">
        <v>0</v>
      </c>
      <c r="Z81">
        <v>8.6352868800000007</v>
      </c>
      <c r="AA81">
        <v>18.511436736</v>
      </c>
      <c r="AB81">
        <v>17.35128564</v>
      </c>
      <c r="AC81">
        <v>12.751787832</v>
      </c>
      <c r="AD81">
        <v>16.052160488000002</v>
      </c>
      <c r="AE81">
        <v>21.714307867200002</v>
      </c>
      <c r="AF81">
        <v>20.503527000000005</v>
      </c>
      <c r="AG81">
        <v>27.986416920000003</v>
      </c>
      <c r="AH81">
        <v>61.637372939999999</v>
      </c>
      <c r="AI81">
        <v>14.537049799999998</v>
      </c>
      <c r="AJ81">
        <v>0</v>
      </c>
      <c r="AK81">
        <v>22.630476540000004</v>
      </c>
      <c r="AL81">
        <v>52.013999999999996</v>
      </c>
      <c r="AM81">
        <v>6.9127432704</v>
      </c>
      <c r="AN81">
        <v>0</v>
      </c>
      <c r="AO81">
        <v>7.6183631999999992</v>
      </c>
      <c r="AP81">
        <v>5.0635367999999996</v>
      </c>
      <c r="AQ81">
        <v>43.142995999999997</v>
      </c>
      <c r="AR81">
        <v>23.274086400000002</v>
      </c>
      <c r="AS81">
        <v>5.9081184000000011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37.075998351234425</v>
      </c>
      <c r="BB81">
        <f t="shared" si="1"/>
        <v>973.16920487921391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149.99480976167382</v>
      </c>
      <c r="L82">
        <v>90.002470446559471</v>
      </c>
      <c r="M82">
        <v>63.767488177719123</v>
      </c>
      <c r="N82">
        <v>51.878865923950443</v>
      </c>
      <c r="O82">
        <v>73.283582558745252</v>
      </c>
      <c r="P82">
        <v>27.530072101341275</v>
      </c>
      <c r="Q82">
        <v>0</v>
      </c>
      <c r="R82">
        <v>18.622556481808552</v>
      </c>
      <c r="S82">
        <v>11.574795144783632</v>
      </c>
      <c r="T82">
        <v>0</v>
      </c>
      <c r="U82">
        <v>51.75920962608204</v>
      </c>
      <c r="V82">
        <v>9.0362698392137091</v>
      </c>
      <c r="W82">
        <v>13.318664930184806</v>
      </c>
      <c r="X82">
        <v>64.788799111560238</v>
      </c>
      <c r="Y82">
        <v>0</v>
      </c>
      <c r="Z82">
        <v>8.6352868800000007</v>
      </c>
      <c r="AA82">
        <v>18.511436736</v>
      </c>
      <c r="AB82">
        <v>17.35128564</v>
      </c>
      <c r="AC82">
        <v>12.751787832</v>
      </c>
      <c r="AD82">
        <v>16.052160488000002</v>
      </c>
      <c r="AE82">
        <v>21.714307867200002</v>
      </c>
      <c r="AF82">
        <v>20.503527000000005</v>
      </c>
      <c r="AG82">
        <v>27.986416920000003</v>
      </c>
      <c r="AH82">
        <v>61.637372939999999</v>
      </c>
      <c r="AI82">
        <v>14.537049799999998</v>
      </c>
      <c r="AJ82">
        <v>0</v>
      </c>
      <c r="AK82">
        <v>22.630476540000004</v>
      </c>
      <c r="AL82">
        <v>26.006999999999998</v>
      </c>
      <c r="AM82">
        <v>6.9127432704</v>
      </c>
      <c r="AN82">
        <v>0</v>
      </c>
      <c r="AO82">
        <v>7.6183631999999992</v>
      </c>
      <c r="AP82">
        <v>5.0635367999999996</v>
      </c>
      <c r="AQ82">
        <v>43.142995999999997</v>
      </c>
      <c r="AR82">
        <v>1.4546303999999999</v>
      </c>
      <c r="AS82">
        <v>5.9081184000000011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35.377921372485886</v>
      </c>
      <c r="BB82">
        <f t="shared" si="1"/>
        <v>928.59815944473644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149.99480976167382</v>
      </c>
      <c r="L83">
        <v>90.00312875088656</v>
      </c>
      <c r="M83">
        <v>63.767488177719123</v>
      </c>
      <c r="N83">
        <v>51.878865923950443</v>
      </c>
      <c r="O83">
        <v>73.283582558745252</v>
      </c>
      <c r="P83">
        <v>27.530072101341275</v>
      </c>
      <c r="Q83">
        <v>0</v>
      </c>
      <c r="R83">
        <v>18.622556481808552</v>
      </c>
      <c r="S83">
        <v>11.574794747817515</v>
      </c>
      <c r="T83">
        <v>0</v>
      </c>
      <c r="U83">
        <v>51.75920962608204</v>
      </c>
      <c r="V83">
        <v>9.1081775230000002</v>
      </c>
      <c r="W83">
        <v>14.678708522439823</v>
      </c>
      <c r="X83">
        <v>64.788799111560238</v>
      </c>
      <c r="Y83">
        <v>0</v>
      </c>
      <c r="Z83">
        <v>8.6352868800000007</v>
      </c>
      <c r="AA83">
        <v>18.511436736</v>
      </c>
      <c r="AB83">
        <v>17.35128564</v>
      </c>
      <c r="AC83">
        <v>12.751787832</v>
      </c>
      <c r="AD83">
        <v>16.052160488000002</v>
      </c>
      <c r="AE83">
        <v>21.714307867200002</v>
      </c>
      <c r="AF83">
        <v>20.503527000000005</v>
      </c>
      <c r="AG83">
        <v>27.986416920000003</v>
      </c>
      <c r="AH83">
        <v>61.637372939999999</v>
      </c>
      <c r="AI83">
        <v>6.1502903</v>
      </c>
      <c r="AJ83">
        <v>0</v>
      </c>
      <c r="AK83">
        <v>22.630476540000004</v>
      </c>
      <c r="AL83">
        <v>17.337999999999997</v>
      </c>
      <c r="AM83">
        <v>6.9127432704</v>
      </c>
      <c r="AN83">
        <v>0</v>
      </c>
      <c r="AO83">
        <v>7.6183631999999992</v>
      </c>
      <c r="AP83">
        <v>5.0635367999999996</v>
      </c>
      <c r="AQ83">
        <v>43.142995999999997</v>
      </c>
      <c r="AR83">
        <v>1.4546303999999999</v>
      </c>
      <c r="AS83">
        <v>2.3632473599999999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34.674468282237697</v>
      </c>
      <c r="BB83">
        <f t="shared" si="1"/>
        <v>910.13359117838684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149.99480976167382</v>
      </c>
      <c r="L84">
        <v>90.00312875088656</v>
      </c>
      <c r="M84">
        <v>63.767488177719123</v>
      </c>
      <c r="N84">
        <v>51.878865923950443</v>
      </c>
      <c r="O84">
        <v>73.283582558745252</v>
      </c>
      <c r="P84">
        <v>27.530072101341275</v>
      </c>
      <c r="Q84">
        <v>0</v>
      </c>
      <c r="R84">
        <v>18.622556481808552</v>
      </c>
      <c r="S84">
        <v>11.574794747817515</v>
      </c>
      <c r="T84">
        <v>0</v>
      </c>
      <c r="U84">
        <v>51.75920962608204</v>
      </c>
      <c r="V84">
        <v>9.1081775230000002</v>
      </c>
      <c r="W84">
        <v>15.277239582463467</v>
      </c>
      <c r="X84">
        <v>64.788799111560238</v>
      </c>
      <c r="Y84">
        <v>0</v>
      </c>
      <c r="Z84">
        <v>8.6352868800000007</v>
      </c>
      <c r="AA84">
        <v>18.511436736</v>
      </c>
      <c r="AB84">
        <v>17.35128564</v>
      </c>
      <c r="AC84">
        <v>12.751787832</v>
      </c>
      <c r="AD84">
        <v>16.052160488000002</v>
      </c>
      <c r="AE84">
        <v>21.714307867200002</v>
      </c>
      <c r="AF84">
        <v>20.503527000000005</v>
      </c>
      <c r="AG84">
        <v>27.986416920000003</v>
      </c>
      <c r="AH84">
        <v>61.637372939999999</v>
      </c>
      <c r="AI84">
        <v>6.1502903</v>
      </c>
      <c r="AJ84">
        <v>0</v>
      </c>
      <c r="AK84">
        <v>22.630476540000004</v>
      </c>
      <c r="AL84">
        <v>8.6689999999999987</v>
      </c>
      <c r="AM84">
        <v>6.9127432704</v>
      </c>
      <c r="AN84">
        <v>0</v>
      </c>
      <c r="AO84">
        <v>7.6183631999999992</v>
      </c>
      <c r="AP84">
        <v>5.0635367999999996</v>
      </c>
      <c r="AQ84">
        <v>43.142995999999997</v>
      </c>
      <c r="AR84">
        <v>3.8790144000000004</v>
      </c>
      <c r="AS84">
        <v>2.3632473599999999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34.467257187074466</v>
      </c>
      <c r="BB84">
        <f t="shared" si="1"/>
        <v>904.69471733357375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90.000509566869297</v>
      </c>
      <c r="L85">
        <v>90.00312875088656</v>
      </c>
      <c r="M85">
        <v>63.767488177719123</v>
      </c>
      <c r="N85">
        <v>51.878865923950443</v>
      </c>
      <c r="O85">
        <v>73.283582558745252</v>
      </c>
      <c r="P85">
        <v>27.530072101341275</v>
      </c>
      <c r="Q85">
        <v>0</v>
      </c>
      <c r="R85">
        <v>18.622556481808552</v>
      </c>
      <c r="S85">
        <v>11.574794747817515</v>
      </c>
      <c r="T85">
        <v>0</v>
      </c>
      <c r="U85">
        <v>51.75920962608204</v>
      </c>
      <c r="V85">
        <v>9.1081775230000002</v>
      </c>
      <c r="W85">
        <v>15.277239582463467</v>
      </c>
      <c r="X85">
        <v>64.788799111560238</v>
      </c>
      <c r="Y85">
        <v>0</v>
      </c>
      <c r="Z85">
        <v>8.6352868800000007</v>
      </c>
      <c r="AA85">
        <v>18.511436736</v>
      </c>
      <c r="AB85">
        <v>17.35128564</v>
      </c>
      <c r="AC85">
        <v>12.751787832</v>
      </c>
      <c r="AD85">
        <v>16.052160488000002</v>
      </c>
      <c r="AE85">
        <v>21.714307867200002</v>
      </c>
      <c r="AF85">
        <v>20.503527000000005</v>
      </c>
      <c r="AG85">
        <v>27.986416920000003</v>
      </c>
      <c r="AH85">
        <v>61.637372939999999</v>
      </c>
      <c r="AI85">
        <v>6.1502903</v>
      </c>
      <c r="AJ85">
        <v>0</v>
      </c>
      <c r="AK85">
        <v>22.630476540000004</v>
      </c>
      <c r="AL85">
        <v>8.6689999999999987</v>
      </c>
      <c r="AM85">
        <v>6.9127432704</v>
      </c>
      <c r="AN85">
        <v>0</v>
      </c>
      <c r="AO85">
        <v>7.6183631999999992</v>
      </c>
      <c r="AP85">
        <v>5.0635367999999996</v>
      </c>
      <c r="AQ85">
        <v>43.142995999999997</v>
      </c>
      <c r="AR85">
        <v>3.8790144000000004</v>
      </c>
      <c r="AS85">
        <v>2.3632473599999999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32.265466343840359</v>
      </c>
      <c r="BB85">
        <f t="shared" si="1"/>
        <v>846.90220798200323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90.000509566869297</v>
      </c>
      <c r="L86">
        <v>90.00312875088656</v>
      </c>
      <c r="M86">
        <v>63.767488177719123</v>
      </c>
      <c r="N86">
        <v>51.878865923950443</v>
      </c>
      <c r="O86">
        <v>73.283582558745252</v>
      </c>
      <c r="P86">
        <v>27.530072101341275</v>
      </c>
      <c r="Q86">
        <v>0</v>
      </c>
      <c r="R86">
        <v>18.622556481808552</v>
      </c>
      <c r="S86">
        <v>11.574794747817515</v>
      </c>
      <c r="T86">
        <v>0</v>
      </c>
      <c r="U86">
        <v>51.75920962608204</v>
      </c>
      <c r="V86">
        <v>9.1081775230000002</v>
      </c>
      <c r="W86">
        <v>15.277239582463467</v>
      </c>
      <c r="X86">
        <v>64.788799111560238</v>
      </c>
      <c r="Y86">
        <v>0</v>
      </c>
      <c r="Z86">
        <v>5.7974399999999999</v>
      </c>
      <c r="AA86">
        <v>18.511436736</v>
      </c>
      <c r="AB86">
        <v>17.35128564</v>
      </c>
      <c r="AC86">
        <v>12.751787832</v>
      </c>
      <c r="AD86">
        <v>16.052160488000002</v>
      </c>
      <c r="AE86">
        <v>21.714307867200002</v>
      </c>
      <c r="AF86">
        <v>20.503527000000005</v>
      </c>
      <c r="AG86">
        <v>27.986416920000003</v>
      </c>
      <c r="AH86">
        <v>61.637372939999999</v>
      </c>
      <c r="AI86">
        <v>6.1502903</v>
      </c>
      <c r="AJ86">
        <v>0</v>
      </c>
      <c r="AK86">
        <v>22.630476540000004</v>
      </c>
      <c r="AL86">
        <v>8.6689999999999987</v>
      </c>
      <c r="AM86">
        <v>6.9127432704</v>
      </c>
      <c r="AN86">
        <v>0</v>
      </c>
      <c r="AO86">
        <v>7.6183631999999992</v>
      </c>
      <c r="AP86">
        <v>5.0635367999999996</v>
      </c>
      <c r="AQ86">
        <v>43.142995999999997</v>
      </c>
      <c r="AR86">
        <v>3.8790144000000004</v>
      </c>
      <c r="AS86">
        <v>2.3632473599999999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32.16131753024036</v>
      </c>
      <c r="BB86">
        <f t="shared" si="1"/>
        <v>844.16850991560329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90.000509566869297</v>
      </c>
      <c r="L87">
        <v>90.00312875088656</v>
      </c>
      <c r="M87">
        <v>63.767488177719123</v>
      </c>
      <c r="N87">
        <v>51.878865923950443</v>
      </c>
      <c r="O87">
        <v>73.283582558745252</v>
      </c>
      <c r="P87">
        <v>27.530072101341275</v>
      </c>
      <c r="Q87">
        <v>0</v>
      </c>
      <c r="R87">
        <v>18.622556481808552</v>
      </c>
      <c r="S87">
        <v>11.574794747817515</v>
      </c>
      <c r="T87">
        <v>0</v>
      </c>
      <c r="U87">
        <v>51.75920962608204</v>
      </c>
      <c r="V87">
        <v>9.1081775230000002</v>
      </c>
      <c r="W87">
        <v>15.277239582463467</v>
      </c>
      <c r="X87">
        <v>64.788799111560238</v>
      </c>
      <c r="Y87">
        <v>0</v>
      </c>
      <c r="Z87">
        <v>5.7974399999999999</v>
      </c>
      <c r="AA87">
        <v>18.511436736</v>
      </c>
      <c r="AB87">
        <v>17.35128564</v>
      </c>
      <c r="AC87">
        <v>12.751787832</v>
      </c>
      <c r="AD87">
        <v>16.052160488000002</v>
      </c>
      <c r="AE87">
        <v>21.696274599999999</v>
      </c>
      <c r="AF87">
        <v>20.503527000000005</v>
      </c>
      <c r="AG87">
        <v>27.986416920000003</v>
      </c>
      <c r="AH87">
        <v>58.22693799999999</v>
      </c>
      <c r="AI87">
        <v>6.1502903</v>
      </c>
      <c r="AJ87">
        <v>0</v>
      </c>
      <c r="AK87">
        <v>22.630476540000004</v>
      </c>
      <c r="AL87">
        <v>8.6689999999999987</v>
      </c>
      <c r="AM87">
        <v>6.9127432704</v>
      </c>
      <c r="AN87">
        <v>0</v>
      </c>
      <c r="AO87">
        <v>7.6183631999999992</v>
      </c>
      <c r="AP87">
        <v>5.0635367999999996</v>
      </c>
      <c r="AQ87">
        <v>43.142995999999997</v>
      </c>
      <c r="AR87">
        <v>3.8790144000000004</v>
      </c>
      <c r="AS87">
        <v>2.3632473599999999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32.035492732940348</v>
      </c>
      <c r="BB87">
        <f t="shared" si="1"/>
        <v>840.86586650570337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90.000509566869297</v>
      </c>
      <c r="L88">
        <v>90.00312875088656</v>
      </c>
      <c r="M88">
        <v>63.767488177719123</v>
      </c>
      <c r="N88">
        <v>51.878865923950443</v>
      </c>
      <c r="O88">
        <v>73.283582558745252</v>
      </c>
      <c r="P88">
        <v>27.530072101341275</v>
      </c>
      <c r="Q88">
        <v>0</v>
      </c>
      <c r="R88">
        <v>18.622556481808552</v>
      </c>
      <c r="S88">
        <v>11.574794747817515</v>
      </c>
      <c r="T88">
        <v>0</v>
      </c>
      <c r="U88">
        <v>51.75920962608204</v>
      </c>
      <c r="V88">
        <v>9.1081775230000002</v>
      </c>
      <c r="W88">
        <v>15.277239582463467</v>
      </c>
      <c r="X88">
        <v>64.788799111560238</v>
      </c>
      <c r="Y88">
        <v>0</v>
      </c>
      <c r="Z88">
        <v>5.7974399999999999</v>
      </c>
      <c r="AA88">
        <v>12.317364</v>
      </c>
      <c r="AB88">
        <v>17.35128564</v>
      </c>
      <c r="AC88">
        <v>12.751787832</v>
      </c>
      <c r="AD88">
        <v>16.052160488000002</v>
      </c>
      <c r="AE88">
        <v>21.696274599999999</v>
      </c>
      <c r="AF88">
        <v>20.503527000000005</v>
      </c>
      <c r="AG88">
        <v>27.986416920000003</v>
      </c>
      <c r="AH88">
        <v>58.22693799999999</v>
      </c>
      <c r="AI88">
        <v>6.1502903</v>
      </c>
      <c r="AJ88">
        <v>0</v>
      </c>
      <c r="AK88">
        <v>22.630476540000004</v>
      </c>
      <c r="AL88">
        <v>8.6689999999999987</v>
      </c>
      <c r="AM88">
        <v>6.9127432704</v>
      </c>
      <c r="AN88">
        <v>0</v>
      </c>
      <c r="AO88">
        <v>7.6183631999999992</v>
      </c>
      <c r="AP88">
        <v>5.0635367999999996</v>
      </c>
      <c r="AQ88">
        <v>43.142995999999997</v>
      </c>
      <c r="AR88">
        <v>3.8790144000000004</v>
      </c>
      <c r="AS88">
        <v>2.3632473599999999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31.808170279340345</v>
      </c>
      <c r="BB88">
        <f t="shared" si="1"/>
        <v>834.89911622330351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90.000509566869297</v>
      </c>
      <c r="L89">
        <v>90.00312875088656</v>
      </c>
      <c r="M89">
        <v>63.767488177719123</v>
      </c>
      <c r="N89">
        <v>51.878865923950443</v>
      </c>
      <c r="O89">
        <v>73.283582558745252</v>
      </c>
      <c r="P89">
        <v>27.530072101341275</v>
      </c>
      <c r="Q89">
        <v>0</v>
      </c>
      <c r="R89">
        <v>18.622556481808552</v>
      </c>
      <c r="S89">
        <v>11.574794747817515</v>
      </c>
      <c r="T89">
        <v>0</v>
      </c>
      <c r="U89">
        <v>51.75920962608204</v>
      </c>
      <c r="V89">
        <v>9.1081775230000002</v>
      </c>
      <c r="W89">
        <v>15.277239582463467</v>
      </c>
      <c r="X89">
        <v>64.788799111560238</v>
      </c>
      <c r="Y89">
        <v>0</v>
      </c>
      <c r="Z89">
        <v>5.7974399999999999</v>
      </c>
      <c r="AA89">
        <v>12.317364</v>
      </c>
      <c r="AB89">
        <v>17.35128564</v>
      </c>
      <c r="AC89">
        <v>12.751787832</v>
      </c>
      <c r="AD89">
        <v>16.052160488000002</v>
      </c>
      <c r="AE89">
        <v>21.696274599999999</v>
      </c>
      <c r="AF89">
        <v>20.503527000000005</v>
      </c>
      <c r="AG89">
        <v>27.986416920000003</v>
      </c>
      <c r="AH89">
        <v>58.22693799999999</v>
      </c>
      <c r="AI89">
        <v>1.3977932499999997</v>
      </c>
      <c r="AJ89">
        <v>0</v>
      </c>
      <c r="AK89">
        <v>22.630476540000004</v>
      </c>
      <c r="AL89">
        <v>8.6689999999999987</v>
      </c>
      <c r="AM89">
        <v>6.9127432704</v>
      </c>
      <c r="AN89">
        <v>0</v>
      </c>
      <c r="AO89">
        <v>7.1018640000000017</v>
      </c>
      <c r="AP89">
        <v>5.0635367999999996</v>
      </c>
      <c r="AQ89">
        <v>43.142995999999997</v>
      </c>
      <c r="AR89">
        <v>3.8790144000000004</v>
      </c>
      <c r="AS89">
        <v>2.3632473599999999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31.614798140440346</v>
      </c>
      <c r="BB89">
        <f t="shared" si="1"/>
        <v>829.82349211220333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90.000509566869297</v>
      </c>
      <c r="L90">
        <v>90.00312875088656</v>
      </c>
      <c r="M90">
        <v>63.767488177719123</v>
      </c>
      <c r="N90">
        <v>51.878865923950443</v>
      </c>
      <c r="O90">
        <v>73.283582558745252</v>
      </c>
      <c r="P90">
        <v>27.530072101341275</v>
      </c>
      <c r="Q90">
        <v>0</v>
      </c>
      <c r="R90">
        <v>18.622556481808552</v>
      </c>
      <c r="S90">
        <v>11.574794747817515</v>
      </c>
      <c r="T90">
        <v>0</v>
      </c>
      <c r="U90">
        <v>51.75920962608204</v>
      </c>
      <c r="V90">
        <v>9.1081775230000002</v>
      </c>
      <c r="W90">
        <v>15.277239582463467</v>
      </c>
      <c r="X90">
        <v>64.788799111560238</v>
      </c>
      <c r="Y90">
        <v>0</v>
      </c>
      <c r="Z90">
        <v>0</v>
      </c>
      <c r="AA90">
        <v>6.1066368000000004</v>
      </c>
      <c r="AB90">
        <v>17.35128564</v>
      </c>
      <c r="AC90">
        <v>8.5011918879999975</v>
      </c>
      <c r="AD90">
        <v>16.052160488000002</v>
      </c>
      <c r="AE90">
        <v>18.5968068</v>
      </c>
      <c r="AF90">
        <v>9.0215518800000005</v>
      </c>
      <c r="AG90">
        <v>27.986416920000003</v>
      </c>
      <c r="AH90">
        <v>58.22693799999999</v>
      </c>
      <c r="AI90">
        <v>1.3977932499999997</v>
      </c>
      <c r="AJ90">
        <v>0</v>
      </c>
      <c r="AK90">
        <v>22.630476540000004</v>
      </c>
      <c r="AL90">
        <v>8.6689999999999987</v>
      </c>
      <c r="AM90">
        <v>4.6365960959999999</v>
      </c>
      <c r="AN90">
        <v>0</v>
      </c>
      <c r="AO90">
        <v>7.1018640000000017</v>
      </c>
      <c r="AP90">
        <v>5.0635367999999996</v>
      </c>
      <c r="AQ90">
        <v>43.142995999999997</v>
      </c>
      <c r="AR90">
        <v>3.8790144000000004</v>
      </c>
      <c r="AS90">
        <v>2.3632473599999999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30.399428216440345</v>
      </c>
      <c r="BB90">
        <f t="shared" si="1"/>
        <v>797.92250879780318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90.001466660196058</v>
      </c>
      <c r="L91">
        <v>90.003114235145347</v>
      </c>
      <c r="M91">
        <v>63.767488177719123</v>
      </c>
      <c r="N91">
        <v>51.878865923950443</v>
      </c>
      <c r="O91">
        <v>73.283582558745252</v>
      </c>
      <c r="P91">
        <v>27.530072101341275</v>
      </c>
      <c r="Q91">
        <v>0</v>
      </c>
      <c r="R91">
        <v>19.327278261065945</v>
      </c>
      <c r="S91">
        <v>11.57479482594864</v>
      </c>
      <c r="T91">
        <v>0</v>
      </c>
      <c r="U91">
        <v>51.75920962608204</v>
      </c>
      <c r="V91">
        <v>9.1041214635619081</v>
      </c>
      <c r="W91">
        <v>15.277239582463467</v>
      </c>
      <c r="X91">
        <v>64.788799111560238</v>
      </c>
      <c r="Y91">
        <v>0</v>
      </c>
      <c r="Z91">
        <v>0</v>
      </c>
      <c r="AA91">
        <v>0</v>
      </c>
      <c r="AB91">
        <v>17.35128564</v>
      </c>
      <c r="AC91">
        <v>8.5011918879999975</v>
      </c>
      <c r="AD91">
        <v>12.011268150000001</v>
      </c>
      <c r="AE91">
        <v>6.7624751999999999</v>
      </c>
      <c r="AF91">
        <v>4.44243085</v>
      </c>
      <c r="AG91">
        <v>27.986416920000003</v>
      </c>
      <c r="AH91">
        <v>51.364477449999995</v>
      </c>
      <c r="AI91">
        <v>1.3977932499999997</v>
      </c>
      <c r="AJ91">
        <v>0</v>
      </c>
      <c r="AK91">
        <v>22.630476540000004</v>
      </c>
      <c r="AL91">
        <v>8.6689999999999987</v>
      </c>
      <c r="AM91">
        <v>0</v>
      </c>
      <c r="AN91">
        <v>0</v>
      </c>
      <c r="AO91">
        <v>7.2309887999999996</v>
      </c>
      <c r="AP91">
        <v>5.0635367999999996</v>
      </c>
      <c r="AQ91">
        <v>43.142995999999997</v>
      </c>
      <c r="AR91">
        <v>3.8790144000000004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29.033098440593562</v>
      </c>
      <c r="BB91">
        <f t="shared" si="1"/>
        <v>762.05953333518607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90.001466660196058</v>
      </c>
      <c r="L92">
        <v>90.003114235145347</v>
      </c>
      <c r="M92">
        <v>63.767488177719123</v>
      </c>
      <c r="N92">
        <v>51.878865923950443</v>
      </c>
      <c r="O92">
        <v>73.283582558745252</v>
      </c>
      <c r="P92">
        <v>27.530072101341275</v>
      </c>
      <c r="Q92">
        <v>0</v>
      </c>
      <c r="R92">
        <v>19.327278261065945</v>
      </c>
      <c r="S92">
        <v>11.57479482594864</v>
      </c>
      <c r="T92">
        <v>0</v>
      </c>
      <c r="U92">
        <v>51.75920962608204</v>
      </c>
      <c r="V92">
        <v>9.1041214635619081</v>
      </c>
      <c r="W92">
        <v>15.277239582463467</v>
      </c>
      <c r="X92">
        <v>64.788799111560238</v>
      </c>
      <c r="Y92">
        <v>0</v>
      </c>
      <c r="Z92">
        <v>0</v>
      </c>
      <c r="AA92">
        <v>0</v>
      </c>
      <c r="AB92">
        <v>17.35128564</v>
      </c>
      <c r="AC92">
        <v>8.5011918879999975</v>
      </c>
      <c r="AD92">
        <v>8.0075120999999996</v>
      </c>
      <c r="AE92">
        <v>6.7624751999999999</v>
      </c>
      <c r="AF92">
        <v>4.44243085</v>
      </c>
      <c r="AG92">
        <v>27.986416920000003</v>
      </c>
      <c r="AH92">
        <v>41.091581959999999</v>
      </c>
      <c r="AI92">
        <v>0</v>
      </c>
      <c r="AJ92">
        <v>0</v>
      </c>
      <c r="AK92">
        <v>22.630476540000004</v>
      </c>
      <c r="AL92">
        <v>8.6689999999999987</v>
      </c>
      <c r="AM92">
        <v>0</v>
      </c>
      <c r="AN92">
        <v>0</v>
      </c>
      <c r="AO92">
        <v>7.2309887999999996</v>
      </c>
      <c r="AP92">
        <v>5.0635367999999996</v>
      </c>
      <c r="AQ92">
        <v>43.142995999999997</v>
      </c>
      <c r="AR92">
        <v>3.8790144000000004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28.457846234993571</v>
      </c>
      <c r="BB92">
        <f t="shared" si="1"/>
        <v>746.96034075078614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90.001466660196058</v>
      </c>
      <c r="L93">
        <v>90.003114235145347</v>
      </c>
      <c r="M93">
        <v>63.767488177719123</v>
      </c>
      <c r="N93">
        <v>51.878865923950443</v>
      </c>
      <c r="O93">
        <v>73.283582558745252</v>
      </c>
      <c r="P93">
        <v>27.530072101341275</v>
      </c>
      <c r="Q93">
        <v>0</v>
      </c>
      <c r="R93">
        <v>19.326040634167764</v>
      </c>
      <c r="S93">
        <v>11.57479482594864</v>
      </c>
      <c r="T93">
        <v>0</v>
      </c>
      <c r="U93">
        <v>51.75920962608204</v>
      </c>
      <c r="V93">
        <v>9.1041214635619081</v>
      </c>
      <c r="W93">
        <v>15.277239582463467</v>
      </c>
      <c r="X93">
        <v>64.788799111560238</v>
      </c>
      <c r="Y93">
        <v>0</v>
      </c>
      <c r="Z93">
        <v>0</v>
      </c>
      <c r="AA93">
        <v>0</v>
      </c>
      <c r="AB93">
        <v>11.532399700000001</v>
      </c>
      <c r="AC93">
        <v>8.5011918879999975</v>
      </c>
      <c r="AD93">
        <v>8.0075120999999996</v>
      </c>
      <c r="AE93">
        <v>6.7624751999999999</v>
      </c>
      <c r="AF93">
        <v>4.44243085</v>
      </c>
      <c r="AG93">
        <v>27.986416920000003</v>
      </c>
      <c r="AH93">
        <v>41.091581959999999</v>
      </c>
      <c r="AI93">
        <v>0</v>
      </c>
      <c r="AJ93">
        <v>0</v>
      </c>
      <c r="AK93">
        <v>22.630476540000004</v>
      </c>
      <c r="AL93">
        <v>8.6689999999999987</v>
      </c>
      <c r="AM93">
        <v>0</v>
      </c>
      <c r="AN93">
        <v>0</v>
      </c>
      <c r="AO93">
        <v>7.2309887999999996</v>
      </c>
      <c r="AP93">
        <v>5.0635367999999996</v>
      </c>
      <c r="AQ93">
        <v>32.357247000000001</v>
      </c>
      <c r="AR93">
        <v>3.8790144000000004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27.848410977098737</v>
      </c>
      <c r="BB93">
        <f t="shared" si="1"/>
        <v>730.9639034417828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90.001466660196058</v>
      </c>
      <c r="L94">
        <v>90.003114235145347</v>
      </c>
      <c r="M94">
        <v>63.767488177719123</v>
      </c>
      <c r="N94">
        <v>51.878865923950443</v>
      </c>
      <c r="O94">
        <v>73.283582558745252</v>
      </c>
      <c r="P94">
        <v>27.530072101341275</v>
      </c>
      <c r="Q94">
        <v>0</v>
      </c>
      <c r="R94">
        <v>19.326040634167764</v>
      </c>
      <c r="S94">
        <v>11.57479482594864</v>
      </c>
      <c r="T94">
        <v>0</v>
      </c>
      <c r="U94">
        <v>51.75920962608204</v>
      </c>
      <c r="V94">
        <v>9.1041214635619081</v>
      </c>
      <c r="W94">
        <v>15.277239582463467</v>
      </c>
      <c r="X94">
        <v>64.788799111560238</v>
      </c>
      <c r="Y94">
        <v>0</v>
      </c>
      <c r="Z94">
        <v>0</v>
      </c>
      <c r="AA94">
        <v>0</v>
      </c>
      <c r="AB94">
        <v>11.532399700000001</v>
      </c>
      <c r="AC94">
        <v>8.5011918879999975</v>
      </c>
      <c r="AD94">
        <v>8.0075120999999996</v>
      </c>
      <c r="AE94">
        <v>6.7624751999999999</v>
      </c>
      <c r="AF94">
        <v>4.44243085</v>
      </c>
      <c r="AG94">
        <v>27.986416920000003</v>
      </c>
      <c r="AH94">
        <v>41.091581959999999</v>
      </c>
      <c r="AI94">
        <v>0</v>
      </c>
      <c r="AJ94">
        <v>0</v>
      </c>
      <c r="AK94">
        <v>22.630476540000004</v>
      </c>
      <c r="AL94">
        <v>8.6689999999999987</v>
      </c>
      <c r="AM94">
        <v>0</v>
      </c>
      <c r="AN94">
        <v>0</v>
      </c>
      <c r="AO94">
        <v>7.2309887999999996</v>
      </c>
      <c r="AP94">
        <v>5.0635367999999996</v>
      </c>
      <c r="AQ94">
        <v>16.768128000000001</v>
      </c>
      <c r="AR94">
        <v>3.8790144000000004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27.276289973898734</v>
      </c>
      <c r="BB94">
        <f t="shared" si="1"/>
        <v>715.9469054449828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90.001466660196058</v>
      </c>
      <c r="L95">
        <v>90.003114235145347</v>
      </c>
      <c r="M95">
        <v>63.767488177719123</v>
      </c>
      <c r="N95">
        <v>51.878865923950443</v>
      </c>
      <c r="O95">
        <v>73.283582558745252</v>
      </c>
      <c r="P95">
        <v>27.530072101341275</v>
      </c>
      <c r="Q95">
        <v>0</v>
      </c>
      <c r="R95">
        <v>19.326040634167764</v>
      </c>
      <c r="S95">
        <v>11.57479482594864</v>
      </c>
      <c r="T95">
        <v>0</v>
      </c>
      <c r="U95">
        <v>51.75920962608204</v>
      </c>
      <c r="V95">
        <v>9.1041214635619081</v>
      </c>
      <c r="W95">
        <v>15.277239582463467</v>
      </c>
      <c r="X95">
        <v>64.788799111560238</v>
      </c>
      <c r="Y95">
        <v>0</v>
      </c>
      <c r="Z95">
        <v>0</v>
      </c>
      <c r="AA95">
        <v>0</v>
      </c>
      <c r="AB95">
        <v>11.532399700000001</v>
      </c>
      <c r="AC95">
        <v>4.2505959439999987</v>
      </c>
      <c r="AD95">
        <v>8.0075120999999996</v>
      </c>
      <c r="AE95">
        <v>6.7624751999999999</v>
      </c>
      <c r="AF95">
        <v>4.44243085</v>
      </c>
      <c r="AG95">
        <v>27.986416920000003</v>
      </c>
      <c r="AH95">
        <v>41.091581959999999</v>
      </c>
      <c r="AI95">
        <v>0</v>
      </c>
      <c r="AJ95">
        <v>0</v>
      </c>
      <c r="AK95">
        <v>22.630476540000004</v>
      </c>
      <c r="AL95">
        <v>8.6689999999999987</v>
      </c>
      <c r="AM95">
        <v>0</v>
      </c>
      <c r="AN95">
        <v>0</v>
      </c>
      <c r="AO95">
        <v>7.2309887999999996</v>
      </c>
      <c r="AP95">
        <v>5.0635367999999996</v>
      </c>
      <c r="AQ95">
        <v>10.785749000000003</v>
      </c>
      <c r="AR95">
        <v>2.4243839999999999</v>
      </c>
      <c r="AS95">
        <v>2.3632473599999999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26.84735440919874</v>
      </c>
      <c r="BB95">
        <f t="shared" si="1"/>
        <v>704.6882356656829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90.001466660196058</v>
      </c>
      <c r="L96">
        <v>90.003114235145347</v>
      </c>
      <c r="M96">
        <v>63.767488177719123</v>
      </c>
      <c r="N96">
        <v>51.878865923950443</v>
      </c>
      <c r="O96">
        <v>73.283582558745252</v>
      </c>
      <c r="P96">
        <v>27.530072101341275</v>
      </c>
      <c r="Q96">
        <v>0</v>
      </c>
      <c r="R96">
        <v>19.326040634167764</v>
      </c>
      <c r="S96">
        <v>11.57479482594864</v>
      </c>
      <c r="T96">
        <v>0</v>
      </c>
      <c r="U96">
        <v>51.75920962608204</v>
      </c>
      <c r="V96">
        <v>9.1041214635619081</v>
      </c>
      <c r="W96">
        <v>15.277239582463467</v>
      </c>
      <c r="X96">
        <v>64.788799111560238</v>
      </c>
      <c r="Y96">
        <v>0</v>
      </c>
      <c r="Z96">
        <v>0</v>
      </c>
      <c r="AA96">
        <v>0</v>
      </c>
      <c r="AB96">
        <v>5.7837618800000001</v>
      </c>
      <c r="AC96">
        <v>4.2505959439999987</v>
      </c>
      <c r="AD96">
        <v>8.0075120999999996</v>
      </c>
      <c r="AE96">
        <v>6.7624751999999999</v>
      </c>
      <c r="AF96">
        <v>4.44243085</v>
      </c>
      <c r="AG96">
        <v>27.986416920000003</v>
      </c>
      <c r="AH96">
        <v>30.818686469999999</v>
      </c>
      <c r="AI96">
        <v>0</v>
      </c>
      <c r="AJ96">
        <v>0</v>
      </c>
      <c r="AK96">
        <v>22.630476540000004</v>
      </c>
      <c r="AL96">
        <v>8.6689999999999987</v>
      </c>
      <c r="AM96">
        <v>0</v>
      </c>
      <c r="AN96">
        <v>0</v>
      </c>
      <c r="AO96">
        <v>7.2309887999999996</v>
      </c>
      <c r="AP96">
        <v>5.0635367999999996</v>
      </c>
      <c r="AQ96">
        <v>10.785749000000003</v>
      </c>
      <c r="AR96">
        <v>2.4243839999999999</v>
      </c>
      <c r="AS96">
        <v>2.3632473599999999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26.259364396898739</v>
      </c>
      <c r="BB96">
        <f t="shared" si="1"/>
        <v>689.2546923679829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90.001466660196058</v>
      </c>
      <c r="L97">
        <v>90.003114235145347</v>
      </c>
      <c r="M97">
        <v>63.767488177719123</v>
      </c>
      <c r="N97">
        <v>51.878865923950443</v>
      </c>
      <c r="O97">
        <v>73.283582558745252</v>
      </c>
      <c r="P97">
        <v>27.530072101341275</v>
      </c>
      <c r="Q97">
        <v>0</v>
      </c>
      <c r="R97">
        <v>19.326040634167764</v>
      </c>
      <c r="S97">
        <v>11.57479482594864</v>
      </c>
      <c r="T97">
        <v>0</v>
      </c>
      <c r="U97">
        <v>51.75920962608204</v>
      </c>
      <c r="V97">
        <v>9.1041214635619081</v>
      </c>
      <c r="W97">
        <v>15.277239582463467</v>
      </c>
      <c r="X97">
        <v>64.788799111560238</v>
      </c>
      <c r="Y97">
        <v>0</v>
      </c>
      <c r="Z97">
        <v>0</v>
      </c>
      <c r="AA97">
        <v>0</v>
      </c>
      <c r="AB97">
        <v>5.7837618800000001</v>
      </c>
      <c r="AC97">
        <v>4.2505959439999987</v>
      </c>
      <c r="AD97">
        <v>8.0075120999999996</v>
      </c>
      <c r="AE97">
        <v>6.7624751999999999</v>
      </c>
      <c r="AF97">
        <v>4.44243085</v>
      </c>
      <c r="AG97">
        <v>27.986416920000003</v>
      </c>
      <c r="AH97">
        <v>30.818686469999999</v>
      </c>
      <c r="AI97">
        <v>0</v>
      </c>
      <c r="AJ97">
        <v>0</v>
      </c>
      <c r="AK97">
        <v>22.630476540000004</v>
      </c>
      <c r="AL97">
        <v>8.6689999999999987</v>
      </c>
      <c r="AM97">
        <v>0</v>
      </c>
      <c r="AN97">
        <v>0</v>
      </c>
      <c r="AO97">
        <v>7.2309887999999996</v>
      </c>
      <c r="AP97">
        <v>5.0635367999999996</v>
      </c>
      <c r="AQ97">
        <v>10.785749000000003</v>
      </c>
      <c r="AR97">
        <v>2.4243839999999999</v>
      </c>
      <c r="AS97">
        <v>2.3632473599999999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26.259364396898739</v>
      </c>
      <c r="BB97">
        <f t="shared" si="1"/>
        <v>689.2546923679829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90.001466660196058</v>
      </c>
      <c r="L98">
        <v>90.001911688230322</v>
      </c>
      <c r="M98">
        <v>63.767488177719123</v>
      </c>
      <c r="N98">
        <v>51.878865923950443</v>
      </c>
      <c r="O98">
        <v>73.283582558745252</v>
      </c>
      <c r="P98">
        <v>27.530072101341275</v>
      </c>
      <c r="Q98">
        <v>0</v>
      </c>
      <c r="R98">
        <v>19.326040634167764</v>
      </c>
      <c r="S98">
        <v>11.57479482594864</v>
      </c>
      <c r="T98">
        <v>0</v>
      </c>
      <c r="U98">
        <v>51.75920962608204</v>
      </c>
      <c r="V98">
        <v>9.1041214635619081</v>
      </c>
      <c r="W98">
        <v>15.277239582463467</v>
      </c>
      <c r="X98">
        <v>64.788799111560238</v>
      </c>
      <c r="Y98">
        <v>0</v>
      </c>
      <c r="Z98">
        <v>0</v>
      </c>
      <c r="AA98">
        <v>0</v>
      </c>
      <c r="AB98">
        <v>5.7837618800000001</v>
      </c>
      <c r="AC98">
        <v>0</v>
      </c>
      <c r="AD98">
        <v>8.0075120999999996</v>
      </c>
      <c r="AE98">
        <v>6.7624751999999999</v>
      </c>
      <c r="AF98">
        <v>4.44243085</v>
      </c>
      <c r="AG98">
        <v>27.986416920000003</v>
      </c>
      <c r="AH98">
        <v>30.818686469999999</v>
      </c>
      <c r="AI98">
        <v>0</v>
      </c>
      <c r="AJ98">
        <v>0</v>
      </c>
      <c r="AK98">
        <v>22.630476540000004</v>
      </c>
      <c r="AL98">
        <v>8.6689999999999987</v>
      </c>
      <c r="AM98">
        <v>0</v>
      </c>
      <c r="AN98">
        <v>0</v>
      </c>
      <c r="AO98">
        <v>7.2309887999999996</v>
      </c>
      <c r="AP98">
        <v>5.0635367999999996</v>
      </c>
      <c r="AQ98">
        <v>10.785749000000003</v>
      </c>
      <c r="AR98">
        <v>2.4243839999999999</v>
      </c>
      <c r="AS98">
        <v>2.3632473599999999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26.103323527841596</v>
      </c>
      <c r="BB98">
        <f t="shared" si="1"/>
        <v>685.15893474612506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4.26983378085211E-8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2.2118569003372071</v>
      </c>
      <c r="L99">
        <f t="shared" si="2"/>
        <v>2.159372951121834</v>
      </c>
      <c r="M99">
        <f t="shared" si="2"/>
        <v>1.5304197162652617</v>
      </c>
      <c r="N99">
        <f t="shared" si="2"/>
        <v>1.2450927821748108</v>
      </c>
      <c r="O99">
        <f t="shared" si="2"/>
        <v>1.7588059814098884</v>
      </c>
      <c r="P99">
        <f t="shared" si="2"/>
        <v>0.66072173043219196</v>
      </c>
      <c r="Q99">
        <f t="shared" si="2"/>
        <v>0</v>
      </c>
      <c r="R99">
        <f t="shared" si="2"/>
        <v>0.45704927981467702</v>
      </c>
      <c r="S99">
        <f t="shared" si="2"/>
        <v>0.28106000729742076</v>
      </c>
      <c r="T99">
        <f t="shared" si="2"/>
        <v>0</v>
      </c>
      <c r="U99">
        <f t="shared" si="2"/>
        <v>1.2422210310259689</v>
      </c>
      <c r="V99">
        <f t="shared" si="2"/>
        <v>0.21808739668695448</v>
      </c>
      <c r="W99">
        <f t="shared" si="2"/>
        <v>0.44546390740687225</v>
      </c>
      <c r="X99">
        <f t="shared" si="2"/>
        <v>1.5549191846335895</v>
      </c>
      <c r="Y99">
        <f t="shared" si="2"/>
        <v>0</v>
      </c>
      <c r="Z99">
        <f t="shared" si="2"/>
        <v>5.9053448519999968E-2</v>
      </c>
      <c r="AA99">
        <f t="shared" si="2"/>
        <v>6.9393253032000016E-2</v>
      </c>
      <c r="AB99">
        <f t="shared" si="2"/>
        <v>0.13129666328500011</v>
      </c>
      <c r="AC99">
        <f t="shared" si="2"/>
        <v>9.7763706711999951E-2</v>
      </c>
      <c r="AD99">
        <f t="shared" si="2"/>
        <v>0.2483907043239999</v>
      </c>
      <c r="AE99">
        <f t="shared" si="2"/>
        <v>0.28981038301280004</v>
      </c>
      <c r="AF99">
        <f t="shared" si="2"/>
        <v>0.14885560602000006</v>
      </c>
      <c r="AG99">
        <f t="shared" si="2"/>
        <v>0.67167400608000016</v>
      </c>
      <c r="AH99">
        <f t="shared" si="2"/>
        <v>0.59646219613749984</v>
      </c>
      <c r="AI99">
        <f t="shared" si="2"/>
        <v>6.1083565025000022E-2</v>
      </c>
      <c r="AJ99">
        <f t="shared" si="2"/>
        <v>0</v>
      </c>
      <c r="AK99">
        <f t="shared" si="2"/>
        <v>0.54313143696000032</v>
      </c>
      <c r="AL99">
        <f t="shared" si="2"/>
        <v>0.38793774999999997</v>
      </c>
      <c r="AM99">
        <f t="shared" si="2"/>
        <v>3.5122800855999996E-2</v>
      </c>
      <c r="AN99">
        <f t="shared" si="2"/>
        <v>0</v>
      </c>
      <c r="AO99">
        <f t="shared" si="2"/>
        <v>0.18574602479999963</v>
      </c>
      <c r="AP99">
        <f t="shared" si="2"/>
        <v>0.12355029792000013</v>
      </c>
      <c r="AQ99">
        <f t="shared" si="2"/>
        <v>0.31003569999999997</v>
      </c>
      <c r="AR99">
        <f t="shared" si="2"/>
        <v>0.11249141760000009</v>
      </c>
      <c r="AS99">
        <f t="shared" si="2"/>
        <v>0.10096974345600003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0.65831871175075507</v>
      </c>
      <c r="BB99">
        <f t="shared" si="1"/>
        <v>17.279520903294568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15.005121360716041</v>
      </c>
      <c r="L3">
        <v>20.00346121717936</v>
      </c>
      <c r="M3">
        <v>0</v>
      </c>
      <c r="N3">
        <v>29.997983697522368</v>
      </c>
      <c r="O3">
        <v>50.381296312500005</v>
      </c>
      <c r="P3">
        <v>69.043178561847981</v>
      </c>
      <c r="Q3">
        <v>0</v>
      </c>
      <c r="R3">
        <v>3.1141892935498028</v>
      </c>
      <c r="S3">
        <v>2.0058499956090614</v>
      </c>
      <c r="T3">
        <v>0</v>
      </c>
      <c r="U3">
        <v>243.68144539964902</v>
      </c>
      <c r="V3">
        <v>1.4554137162972711E-3</v>
      </c>
      <c r="W3">
        <v>11.789164589577275</v>
      </c>
      <c r="X3">
        <v>37.464964070265637</v>
      </c>
      <c r="Y3">
        <v>0</v>
      </c>
      <c r="Z3">
        <v>0</v>
      </c>
      <c r="AA3">
        <v>0</v>
      </c>
      <c r="AB3">
        <v>3.3189071999999999</v>
      </c>
      <c r="AC3">
        <v>2.4576389039999991</v>
      </c>
      <c r="AD3">
        <v>4.6292555399999991</v>
      </c>
      <c r="AE3">
        <v>7.8212783999999989</v>
      </c>
      <c r="AF3">
        <v>0</v>
      </c>
      <c r="AG3">
        <v>0</v>
      </c>
      <c r="AH3">
        <v>17.82052389</v>
      </c>
      <c r="AI3">
        <v>0</v>
      </c>
      <c r="AJ3">
        <v>0</v>
      </c>
      <c r="AK3">
        <v>13.084645140000001</v>
      </c>
      <c r="AL3">
        <v>2.951000000000001</v>
      </c>
      <c r="AM3">
        <v>0</v>
      </c>
      <c r="AN3">
        <v>0</v>
      </c>
      <c r="AO3">
        <v>4.6299120000000009</v>
      </c>
      <c r="AP3">
        <v>3.3188147999999997</v>
      </c>
      <c r="AQ3">
        <v>0</v>
      </c>
      <c r="AR3">
        <v>13.459967999999998</v>
      </c>
      <c r="AS3">
        <v>6.8336160000000001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20.655260824172082</v>
      </c>
      <c r="BB3">
        <f>SUM(B3:AZ3)-BA3</f>
        <v>542.15840896196084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15.005121360716041</v>
      </c>
      <c r="L4">
        <v>20.00346121717936</v>
      </c>
      <c r="M4">
        <v>0</v>
      </c>
      <c r="N4">
        <v>29.997983697522368</v>
      </c>
      <c r="O4">
        <v>50.381296312500005</v>
      </c>
      <c r="P4">
        <v>69.043178561847981</v>
      </c>
      <c r="Q4">
        <v>0</v>
      </c>
      <c r="R4">
        <v>3.1141892935498028</v>
      </c>
      <c r="S4">
        <v>2.0755718528995755</v>
      </c>
      <c r="T4">
        <v>0</v>
      </c>
      <c r="U4">
        <v>243.68144539964902</v>
      </c>
      <c r="V4">
        <v>1.4554137162972711E-3</v>
      </c>
      <c r="W4">
        <v>11.789164589577275</v>
      </c>
      <c r="X4">
        <v>37.464964070265637</v>
      </c>
      <c r="Y4">
        <v>0</v>
      </c>
      <c r="Z4">
        <v>0</v>
      </c>
      <c r="AA4">
        <v>0</v>
      </c>
      <c r="AB4">
        <v>3.3189071999999999</v>
      </c>
      <c r="AC4">
        <v>2.4576389039999991</v>
      </c>
      <c r="AD4">
        <v>4.6292555399999991</v>
      </c>
      <c r="AE4">
        <v>7.8212783999999989</v>
      </c>
      <c r="AF4">
        <v>0</v>
      </c>
      <c r="AG4">
        <v>0</v>
      </c>
      <c r="AH4">
        <v>9.6197160000000004</v>
      </c>
      <c r="AI4">
        <v>0</v>
      </c>
      <c r="AJ4">
        <v>0</v>
      </c>
      <c r="AK4">
        <v>13.084645140000001</v>
      </c>
      <c r="AL4">
        <v>2.951000000000001</v>
      </c>
      <c r="AM4">
        <v>0</v>
      </c>
      <c r="AN4">
        <v>0</v>
      </c>
      <c r="AO4">
        <v>4.6299120000000009</v>
      </c>
      <c r="AP4">
        <v>3.3188147999999997</v>
      </c>
      <c r="AQ4">
        <v>0</v>
      </c>
      <c r="AR4">
        <v>13.459967999999998</v>
      </c>
      <c r="AS4">
        <v>6.8336160000000001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20.356850176828189</v>
      </c>
      <c r="BB4">
        <f t="shared" ref="BB4:BB67" si="0">SUM(B4:AZ4)-BA4</f>
        <v>534.32573357659521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15.005121360716041</v>
      </c>
      <c r="L5">
        <v>20.00346121717936</v>
      </c>
      <c r="M5">
        <v>0</v>
      </c>
      <c r="N5">
        <v>29.997983697522368</v>
      </c>
      <c r="O5">
        <v>50.381296312500005</v>
      </c>
      <c r="P5">
        <v>69.043178561847981</v>
      </c>
      <c r="Q5">
        <v>0</v>
      </c>
      <c r="R5">
        <v>3.1141892935498028</v>
      </c>
      <c r="S5">
        <v>2.0756595895258316</v>
      </c>
      <c r="T5">
        <v>0</v>
      </c>
      <c r="U5">
        <v>243.68144539964902</v>
      </c>
      <c r="V5">
        <v>1.4554137162972711E-3</v>
      </c>
      <c r="W5">
        <v>11.789164589577275</v>
      </c>
      <c r="X5">
        <v>37.464964070265637</v>
      </c>
      <c r="Y5">
        <v>0</v>
      </c>
      <c r="Z5">
        <v>0</v>
      </c>
      <c r="AA5">
        <v>0</v>
      </c>
      <c r="AB5">
        <v>3.3189071999999999</v>
      </c>
      <c r="AC5">
        <v>0</v>
      </c>
      <c r="AD5">
        <v>4.6292555399999991</v>
      </c>
      <c r="AE5">
        <v>7.8212783999999989</v>
      </c>
      <c r="AF5">
        <v>0</v>
      </c>
      <c r="AG5">
        <v>0</v>
      </c>
      <c r="AH5">
        <v>9.6197160000000004</v>
      </c>
      <c r="AI5">
        <v>0</v>
      </c>
      <c r="AJ5">
        <v>0</v>
      </c>
      <c r="AK5">
        <v>13.084645140000001</v>
      </c>
      <c r="AL5">
        <v>2.951000000000001</v>
      </c>
      <c r="AM5">
        <v>0</v>
      </c>
      <c r="AN5">
        <v>0</v>
      </c>
      <c r="AO5">
        <v>4.6299120000000009</v>
      </c>
      <c r="AP5">
        <v>3.3188147999999997</v>
      </c>
      <c r="AQ5">
        <v>0</v>
      </c>
      <c r="AR5">
        <v>0.84124799999999988</v>
      </c>
      <c r="AS5">
        <v>6.8336160000000001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19.803550981651274</v>
      </c>
      <c r="BB5">
        <f t="shared" si="0"/>
        <v>519.80276160439837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15.000519049102046</v>
      </c>
      <c r="L6">
        <v>20.00346121717936</v>
      </c>
      <c r="M6">
        <v>0</v>
      </c>
      <c r="N6">
        <v>29.997983697522368</v>
      </c>
      <c r="O6">
        <v>50.381296312500005</v>
      </c>
      <c r="P6">
        <v>69.043178561847981</v>
      </c>
      <c r="Q6">
        <v>0</v>
      </c>
      <c r="R6">
        <v>3.3114815571939227</v>
      </c>
      <c r="S6">
        <v>2.0756595895258316</v>
      </c>
      <c r="T6">
        <v>0</v>
      </c>
      <c r="U6">
        <v>243.68144539964902</v>
      </c>
      <c r="V6">
        <v>0</v>
      </c>
      <c r="W6">
        <v>11.789164589577275</v>
      </c>
      <c r="X6">
        <v>37.464964070265637</v>
      </c>
      <c r="Y6">
        <v>0</v>
      </c>
      <c r="Z6">
        <v>0</v>
      </c>
      <c r="AA6">
        <v>0</v>
      </c>
      <c r="AB6">
        <v>3.3189071999999999</v>
      </c>
      <c r="AC6">
        <v>0</v>
      </c>
      <c r="AD6">
        <v>4.6292555399999991</v>
      </c>
      <c r="AE6">
        <v>7.8212783999999989</v>
      </c>
      <c r="AF6">
        <v>0</v>
      </c>
      <c r="AG6">
        <v>0</v>
      </c>
      <c r="AH6">
        <v>4.8098580000000002</v>
      </c>
      <c r="AI6">
        <v>0</v>
      </c>
      <c r="AJ6">
        <v>0</v>
      </c>
      <c r="AK6">
        <v>13.084645140000001</v>
      </c>
      <c r="AL6">
        <v>2.951000000000001</v>
      </c>
      <c r="AM6">
        <v>0</v>
      </c>
      <c r="AN6">
        <v>0</v>
      </c>
      <c r="AO6">
        <v>4.6299120000000009</v>
      </c>
      <c r="AP6">
        <v>3.3188147999999997</v>
      </c>
      <c r="AQ6">
        <v>0</v>
      </c>
      <c r="AR6">
        <v>0.84124799999999988</v>
      </c>
      <c r="AS6">
        <v>6.8336160000000001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19.634047408047746</v>
      </c>
      <c r="BB6">
        <f t="shared" si="0"/>
        <v>515.35364171631568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15.000519049102046</v>
      </c>
      <c r="L7">
        <v>20.00346121717936</v>
      </c>
      <c r="M7">
        <v>0</v>
      </c>
      <c r="N7">
        <v>29.997983697522368</v>
      </c>
      <c r="O7">
        <v>50.381296312500005</v>
      </c>
      <c r="P7">
        <v>69.043178561847981</v>
      </c>
      <c r="Q7">
        <v>0</v>
      </c>
      <c r="R7">
        <v>3.1141892935498028</v>
      </c>
      <c r="S7">
        <v>2.0756595895258316</v>
      </c>
      <c r="T7">
        <v>0</v>
      </c>
      <c r="U7">
        <v>243.68144539964902</v>
      </c>
      <c r="V7">
        <v>0</v>
      </c>
      <c r="W7">
        <v>11.789164589577275</v>
      </c>
      <c r="X7">
        <v>37.464964070265637</v>
      </c>
      <c r="Y7">
        <v>0</v>
      </c>
      <c r="Z7">
        <v>0</v>
      </c>
      <c r="AA7">
        <v>0</v>
      </c>
      <c r="AB7">
        <v>3.3189071999999999</v>
      </c>
      <c r="AC7">
        <v>0</v>
      </c>
      <c r="AD7">
        <v>4.6292555399999991</v>
      </c>
      <c r="AE7">
        <v>7.8212783999999989</v>
      </c>
      <c r="AF7">
        <v>0</v>
      </c>
      <c r="AG7">
        <v>0</v>
      </c>
      <c r="AH7">
        <v>4.8098580000000002</v>
      </c>
      <c r="AI7">
        <v>0</v>
      </c>
      <c r="AJ7">
        <v>0</v>
      </c>
      <c r="AK7">
        <v>13.084645140000001</v>
      </c>
      <c r="AL7">
        <v>2.951000000000001</v>
      </c>
      <c r="AM7">
        <v>0</v>
      </c>
      <c r="AN7">
        <v>0</v>
      </c>
      <c r="AO7">
        <v>4.6299120000000009</v>
      </c>
      <c r="AP7">
        <v>3.3188147999999997</v>
      </c>
      <c r="AQ7">
        <v>0</v>
      </c>
      <c r="AR7">
        <v>0.84124799999999988</v>
      </c>
      <c r="AS7">
        <v>6.8336160000000001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19.62680689053089</v>
      </c>
      <c r="BB7">
        <f t="shared" si="0"/>
        <v>515.16358997018835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15.000519049102046</v>
      </c>
      <c r="L8">
        <v>20.00346121717936</v>
      </c>
      <c r="M8">
        <v>0</v>
      </c>
      <c r="N8">
        <v>29.997983697522368</v>
      </c>
      <c r="O8">
        <v>50.381296312500005</v>
      </c>
      <c r="P8">
        <v>69.043178561847981</v>
      </c>
      <c r="Q8">
        <v>0</v>
      </c>
      <c r="R8">
        <v>3.1141892935498028</v>
      </c>
      <c r="S8">
        <v>2.0756595895258316</v>
      </c>
      <c r="T8">
        <v>0</v>
      </c>
      <c r="U8">
        <v>243.68144539964902</v>
      </c>
      <c r="V8">
        <v>0</v>
      </c>
      <c r="W8">
        <v>11.789164589577275</v>
      </c>
      <c r="X8">
        <v>37.464964070265637</v>
      </c>
      <c r="Y8">
        <v>0</v>
      </c>
      <c r="Z8">
        <v>0</v>
      </c>
      <c r="AA8">
        <v>0</v>
      </c>
      <c r="AB8">
        <v>3.3189071999999999</v>
      </c>
      <c r="AC8">
        <v>0</v>
      </c>
      <c r="AD8">
        <v>4.6292555399999991</v>
      </c>
      <c r="AE8">
        <v>7.8212783999999989</v>
      </c>
      <c r="AF8">
        <v>0</v>
      </c>
      <c r="AG8">
        <v>0</v>
      </c>
      <c r="AH8">
        <v>4.8098580000000002</v>
      </c>
      <c r="AI8">
        <v>0</v>
      </c>
      <c r="AJ8">
        <v>0</v>
      </c>
      <c r="AK8">
        <v>13.084645140000001</v>
      </c>
      <c r="AL8">
        <v>2.951000000000001</v>
      </c>
      <c r="AM8">
        <v>0</v>
      </c>
      <c r="AN8">
        <v>0</v>
      </c>
      <c r="AO8">
        <v>4.6299120000000009</v>
      </c>
      <c r="AP8">
        <v>3.3188147999999997</v>
      </c>
      <c r="AQ8">
        <v>0</v>
      </c>
      <c r="AR8">
        <v>0.84124799999999988</v>
      </c>
      <c r="AS8">
        <v>6.8336160000000001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19.62680689053089</v>
      </c>
      <c r="BB8">
        <f t="shared" si="0"/>
        <v>515.16358997018835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15.000519049102046</v>
      </c>
      <c r="L9">
        <v>20.00346121717936</v>
      </c>
      <c r="M9">
        <v>0</v>
      </c>
      <c r="N9">
        <v>29.997983697522368</v>
      </c>
      <c r="O9">
        <v>50.381296312500005</v>
      </c>
      <c r="P9">
        <v>69.043178561847981</v>
      </c>
      <c r="Q9">
        <v>0</v>
      </c>
      <c r="R9">
        <v>3.1137552042160741</v>
      </c>
      <c r="S9">
        <v>2.0756595895258316</v>
      </c>
      <c r="T9">
        <v>0</v>
      </c>
      <c r="U9">
        <v>243.68144539964902</v>
      </c>
      <c r="V9">
        <v>0</v>
      </c>
      <c r="W9">
        <v>5.0017044054478781</v>
      </c>
      <c r="X9">
        <v>18.001109678821742</v>
      </c>
      <c r="Y9">
        <v>0</v>
      </c>
      <c r="Z9">
        <v>0</v>
      </c>
      <c r="AA9">
        <v>0</v>
      </c>
      <c r="AB9">
        <v>0</v>
      </c>
      <c r="AC9">
        <v>0</v>
      </c>
      <c r="AD9">
        <v>4.6292555399999991</v>
      </c>
      <c r="AE9">
        <v>7.8212783999999989</v>
      </c>
      <c r="AF9">
        <v>0</v>
      </c>
      <c r="AG9">
        <v>0</v>
      </c>
      <c r="AH9">
        <v>4.8098580000000002</v>
      </c>
      <c r="AI9">
        <v>0</v>
      </c>
      <c r="AJ9">
        <v>0</v>
      </c>
      <c r="AK9">
        <v>13.084645140000001</v>
      </c>
      <c r="AL9">
        <v>2.951000000000001</v>
      </c>
      <c r="AM9">
        <v>0</v>
      </c>
      <c r="AN9">
        <v>0</v>
      </c>
      <c r="AO9">
        <v>4.6299120000000009</v>
      </c>
      <c r="AP9">
        <v>3.3188147999999997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18.388579816147008</v>
      </c>
      <c r="BB9">
        <f t="shared" si="0"/>
        <v>482.66265541966533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15.000519049102046</v>
      </c>
      <c r="L10">
        <v>20.00346121717936</v>
      </c>
      <c r="M10">
        <v>0</v>
      </c>
      <c r="N10">
        <v>29.997983697522368</v>
      </c>
      <c r="O10">
        <v>50.381296312500005</v>
      </c>
      <c r="P10">
        <v>69.043178561847981</v>
      </c>
      <c r="Q10">
        <v>0</v>
      </c>
      <c r="R10">
        <v>3.1137552042160741</v>
      </c>
      <c r="S10">
        <v>2.0756595895258316</v>
      </c>
      <c r="T10">
        <v>0</v>
      </c>
      <c r="U10">
        <v>243.68144539964902</v>
      </c>
      <c r="V10">
        <v>0</v>
      </c>
      <c r="W10">
        <v>5.0017044054478781</v>
      </c>
      <c r="X10">
        <v>18.001109678821742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4.6292555399999991</v>
      </c>
      <c r="AE10">
        <v>7.8212783999999989</v>
      </c>
      <c r="AF10">
        <v>0</v>
      </c>
      <c r="AG10">
        <v>0</v>
      </c>
      <c r="AH10">
        <v>4.8098580000000002</v>
      </c>
      <c r="AI10">
        <v>0</v>
      </c>
      <c r="AJ10">
        <v>0</v>
      </c>
      <c r="AK10">
        <v>13.084645140000001</v>
      </c>
      <c r="AL10">
        <v>2.951000000000001</v>
      </c>
      <c r="AM10">
        <v>0</v>
      </c>
      <c r="AN10">
        <v>0</v>
      </c>
      <c r="AO10">
        <v>4.6299120000000009</v>
      </c>
      <c r="AP10">
        <v>3.3188147999999997</v>
      </c>
      <c r="AQ10">
        <v>0</v>
      </c>
      <c r="AR10">
        <v>0.84124799999999988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18.34092890814701</v>
      </c>
      <c r="BB10">
        <f t="shared" si="0"/>
        <v>481.41191928766534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15.000519049102046</v>
      </c>
      <c r="L11">
        <v>20.00346121717936</v>
      </c>
      <c r="M11">
        <v>0</v>
      </c>
      <c r="N11">
        <v>29.997983697522368</v>
      </c>
      <c r="O11">
        <v>50.381296312500005</v>
      </c>
      <c r="P11">
        <v>69.043178561847981</v>
      </c>
      <c r="Q11">
        <v>0</v>
      </c>
      <c r="R11">
        <v>3.1137552042160741</v>
      </c>
      <c r="S11">
        <v>2.0756595895258316</v>
      </c>
      <c r="T11">
        <v>0</v>
      </c>
      <c r="U11">
        <v>243.68144539964902</v>
      </c>
      <c r="V11">
        <v>0</v>
      </c>
      <c r="W11">
        <v>5.0017044054478781</v>
      </c>
      <c r="X11">
        <v>18.001109678821742</v>
      </c>
      <c r="Y11">
        <v>0</v>
      </c>
      <c r="Z11">
        <v>1.6646652</v>
      </c>
      <c r="AA11">
        <v>0</v>
      </c>
      <c r="AB11">
        <v>0</v>
      </c>
      <c r="AC11">
        <v>0</v>
      </c>
      <c r="AD11">
        <v>4.6292555399999991</v>
      </c>
      <c r="AE11">
        <v>7.8212783999999989</v>
      </c>
      <c r="AF11">
        <v>0</v>
      </c>
      <c r="AG11">
        <v>0</v>
      </c>
      <c r="AH11">
        <v>4.8098580000000002</v>
      </c>
      <c r="AI11">
        <v>0</v>
      </c>
      <c r="AJ11">
        <v>0</v>
      </c>
      <c r="AK11">
        <v>13.084645140000001</v>
      </c>
      <c r="AL11">
        <v>2.951000000000001</v>
      </c>
      <c r="AM11">
        <v>0</v>
      </c>
      <c r="AN11">
        <v>0</v>
      </c>
      <c r="AO11">
        <v>4.6299120000000009</v>
      </c>
      <c r="AP11">
        <v>3.3188147999999997</v>
      </c>
      <c r="AQ11">
        <v>0</v>
      </c>
      <c r="AR11">
        <v>0.84124799999999988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18.40202200414701</v>
      </c>
      <c r="BB11">
        <f t="shared" si="0"/>
        <v>483.01549139166536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15.000519049102046</v>
      </c>
      <c r="L12">
        <v>20.00346121717936</v>
      </c>
      <c r="M12">
        <v>0</v>
      </c>
      <c r="N12">
        <v>29.997983697522368</v>
      </c>
      <c r="O12">
        <v>50.381296312500005</v>
      </c>
      <c r="P12">
        <v>69.043178561847981</v>
      </c>
      <c r="Q12">
        <v>0</v>
      </c>
      <c r="R12">
        <v>3.1137552042160741</v>
      </c>
      <c r="S12">
        <v>2.0756595895258316</v>
      </c>
      <c r="T12">
        <v>0</v>
      </c>
      <c r="U12">
        <v>243.68144539964902</v>
      </c>
      <c r="V12">
        <v>0</v>
      </c>
      <c r="W12">
        <v>5.0017044054478781</v>
      </c>
      <c r="X12">
        <v>18.001109678821742</v>
      </c>
      <c r="Y12">
        <v>0</v>
      </c>
      <c r="Z12">
        <v>1.6646652</v>
      </c>
      <c r="AA12">
        <v>0</v>
      </c>
      <c r="AB12">
        <v>0</v>
      </c>
      <c r="AC12">
        <v>0</v>
      </c>
      <c r="AD12">
        <v>4.6292555399999991</v>
      </c>
      <c r="AE12">
        <v>7.8212783999999989</v>
      </c>
      <c r="AF12">
        <v>0</v>
      </c>
      <c r="AG12">
        <v>0</v>
      </c>
      <c r="AH12">
        <v>4.8098580000000002</v>
      </c>
      <c r="AI12">
        <v>0</v>
      </c>
      <c r="AJ12">
        <v>0</v>
      </c>
      <c r="AK12">
        <v>13.084645140000001</v>
      </c>
      <c r="AL12">
        <v>2.951000000000001</v>
      </c>
      <c r="AM12">
        <v>0</v>
      </c>
      <c r="AN12">
        <v>0</v>
      </c>
      <c r="AO12">
        <v>4.6299120000000009</v>
      </c>
      <c r="AP12">
        <v>3.3188147999999997</v>
      </c>
      <c r="AQ12">
        <v>0</v>
      </c>
      <c r="AR12">
        <v>0.84124799999999988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18.40202200414701</v>
      </c>
      <c r="BB12">
        <f t="shared" si="0"/>
        <v>483.01549139166536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15.000519049102046</v>
      </c>
      <c r="L13">
        <v>20.00346121717936</v>
      </c>
      <c r="M13">
        <v>0</v>
      </c>
      <c r="N13">
        <v>29.997983697522368</v>
      </c>
      <c r="O13">
        <v>50.381296312500005</v>
      </c>
      <c r="P13">
        <v>69.043178561847981</v>
      </c>
      <c r="Q13">
        <v>0</v>
      </c>
      <c r="R13">
        <v>3.1137552042160741</v>
      </c>
      <c r="S13">
        <v>2.0756595895258316</v>
      </c>
      <c r="T13">
        <v>0</v>
      </c>
      <c r="U13">
        <v>243.68144539964902</v>
      </c>
      <c r="V13">
        <v>0</v>
      </c>
      <c r="W13">
        <v>5.003920387408141</v>
      </c>
      <c r="X13">
        <v>18.001109678821742</v>
      </c>
      <c r="Y13">
        <v>0</v>
      </c>
      <c r="Z13">
        <v>1.6646652</v>
      </c>
      <c r="AA13">
        <v>0</v>
      </c>
      <c r="AB13">
        <v>0</v>
      </c>
      <c r="AC13">
        <v>0</v>
      </c>
      <c r="AD13">
        <v>4.6292555399999991</v>
      </c>
      <c r="AE13">
        <v>7.8212783999999989</v>
      </c>
      <c r="AF13">
        <v>0</v>
      </c>
      <c r="AG13">
        <v>0</v>
      </c>
      <c r="AH13">
        <v>4.8098580000000002</v>
      </c>
      <c r="AI13">
        <v>0</v>
      </c>
      <c r="AJ13">
        <v>0</v>
      </c>
      <c r="AK13">
        <v>13.084645140000001</v>
      </c>
      <c r="AL13">
        <v>2.951000000000001</v>
      </c>
      <c r="AM13">
        <v>0</v>
      </c>
      <c r="AN13">
        <v>0</v>
      </c>
      <c r="AO13">
        <v>4.6299120000000009</v>
      </c>
      <c r="AP13">
        <v>3.3188147999999997</v>
      </c>
      <c r="AQ13">
        <v>0</v>
      </c>
      <c r="AR13">
        <v>0.84124799999999988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18.402103352927849</v>
      </c>
      <c r="BB13">
        <f t="shared" si="0"/>
        <v>483.01762602484479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15.000519049102046</v>
      </c>
      <c r="L14">
        <v>20.00346121717936</v>
      </c>
      <c r="M14">
        <v>0</v>
      </c>
      <c r="N14">
        <v>29.997983697522368</v>
      </c>
      <c r="O14">
        <v>50.381296312500005</v>
      </c>
      <c r="P14">
        <v>69.043178561847981</v>
      </c>
      <c r="Q14">
        <v>0</v>
      </c>
      <c r="R14">
        <v>3.1137552042160741</v>
      </c>
      <c r="S14">
        <v>2.0756595895258316</v>
      </c>
      <c r="T14">
        <v>0</v>
      </c>
      <c r="U14">
        <v>243.68144539964902</v>
      </c>
      <c r="V14">
        <v>0</v>
      </c>
      <c r="W14">
        <v>5.003920387408141</v>
      </c>
      <c r="X14">
        <v>18.001109678821742</v>
      </c>
      <c r="Y14">
        <v>0</v>
      </c>
      <c r="Z14">
        <v>1.6646652</v>
      </c>
      <c r="AA14">
        <v>0</v>
      </c>
      <c r="AB14">
        <v>0</v>
      </c>
      <c r="AC14">
        <v>0</v>
      </c>
      <c r="AD14">
        <v>4.6292555399999991</v>
      </c>
      <c r="AE14">
        <v>7.8212783999999989</v>
      </c>
      <c r="AF14">
        <v>0</v>
      </c>
      <c r="AG14">
        <v>0</v>
      </c>
      <c r="AH14">
        <v>4.8098580000000002</v>
      </c>
      <c r="AI14">
        <v>0</v>
      </c>
      <c r="AJ14">
        <v>0</v>
      </c>
      <c r="AK14">
        <v>13.084645140000001</v>
      </c>
      <c r="AL14">
        <v>2.951000000000001</v>
      </c>
      <c r="AM14">
        <v>0</v>
      </c>
      <c r="AN14">
        <v>0</v>
      </c>
      <c r="AO14">
        <v>4.6299120000000009</v>
      </c>
      <c r="AP14">
        <v>3.3188147999999997</v>
      </c>
      <c r="AQ14">
        <v>0</v>
      </c>
      <c r="AR14">
        <v>0.84124799999999988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18.402103352927849</v>
      </c>
      <c r="BB14">
        <f t="shared" si="0"/>
        <v>483.01762602484479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15.000519049102046</v>
      </c>
      <c r="L15">
        <v>20.00346121717936</v>
      </c>
      <c r="M15">
        <v>0</v>
      </c>
      <c r="N15">
        <v>29.997983697522368</v>
      </c>
      <c r="O15">
        <v>50.381296312500005</v>
      </c>
      <c r="P15">
        <v>69.043178561847981</v>
      </c>
      <c r="Q15">
        <v>0</v>
      </c>
      <c r="R15">
        <v>3.1137552042160741</v>
      </c>
      <c r="S15">
        <v>2.0756595895258316</v>
      </c>
      <c r="T15">
        <v>0</v>
      </c>
      <c r="U15">
        <v>243.68144539964902</v>
      </c>
      <c r="V15">
        <v>0</v>
      </c>
      <c r="W15">
        <v>5.003920387408141</v>
      </c>
      <c r="X15">
        <v>18.001109678821742</v>
      </c>
      <c r="Y15">
        <v>0</v>
      </c>
      <c r="Z15">
        <v>1.6646652</v>
      </c>
      <c r="AA15">
        <v>0</v>
      </c>
      <c r="AB15">
        <v>0</v>
      </c>
      <c r="AC15">
        <v>0</v>
      </c>
      <c r="AD15">
        <v>4.6292555399999991</v>
      </c>
      <c r="AE15">
        <v>7.8212783999999989</v>
      </c>
      <c r="AF15">
        <v>0</v>
      </c>
      <c r="AG15">
        <v>0</v>
      </c>
      <c r="AH15">
        <v>4.8098580000000002</v>
      </c>
      <c r="AI15">
        <v>0</v>
      </c>
      <c r="AJ15">
        <v>0</v>
      </c>
      <c r="AK15">
        <v>13.084645140000001</v>
      </c>
      <c r="AL15">
        <v>2.951000000000001</v>
      </c>
      <c r="AM15">
        <v>0</v>
      </c>
      <c r="AN15">
        <v>0</v>
      </c>
      <c r="AO15">
        <v>4.6299120000000009</v>
      </c>
      <c r="AP15">
        <v>2.9283660000000005</v>
      </c>
      <c r="AQ15">
        <v>0</v>
      </c>
      <c r="AR15">
        <v>0.84124799999999988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18.387773688927851</v>
      </c>
      <c r="BB15">
        <f t="shared" si="0"/>
        <v>482.64150688884479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15.000519049102046</v>
      </c>
      <c r="L16">
        <v>20.00346121717936</v>
      </c>
      <c r="M16">
        <v>0</v>
      </c>
      <c r="N16">
        <v>29.997983697522368</v>
      </c>
      <c r="O16">
        <v>50.381296312500005</v>
      </c>
      <c r="P16">
        <v>69.043178561847981</v>
      </c>
      <c r="Q16">
        <v>0</v>
      </c>
      <c r="R16">
        <v>3.1137552042160741</v>
      </c>
      <c r="S16">
        <v>2.0756595895258316</v>
      </c>
      <c r="T16">
        <v>0</v>
      </c>
      <c r="U16">
        <v>243.68144539964902</v>
      </c>
      <c r="V16">
        <v>0</v>
      </c>
      <c r="W16">
        <v>5.003920387408141</v>
      </c>
      <c r="X16">
        <v>18.001109678821742</v>
      </c>
      <c r="Y16">
        <v>0</v>
      </c>
      <c r="Z16">
        <v>1.6646652</v>
      </c>
      <c r="AA16">
        <v>0</v>
      </c>
      <c r="AB16">
        <v>0</v>
      </c>
      <c r="AC16">
        <v>0</v>
      </c>
      <c r="AD16">
        <v>4.6292555399999991</v>
      </c>
      <c r="AE16">
        <v>7.8212783999999989</v>
      </c>
      <c r="AF16">
        <v>0</v>
      </c>
      <c r="AG16">
        <v>0</v>
      </c>
      <c r="AH16">
        <v>4.8098580000000002</v>
      </c>
      <c r="AI16">
        <v>0</v>
      </c>
      <c r="AJ16">
        <v>0</v>
      </c>
      <c r="AK16">
        <v>13.084645140000001</v>
      </c>
      <c r="AL16">
        <v>2.951000000000001</v>
      </c>
      <c r="AM16">
        <v>0</v>
      </c>
      <c r="AN16">
        <v>0</v>
      </c>
      <c r="AO16">
        <v>4.6299120000000009</v>
      </c>
      <c r="AP16">
        <v>2.9283660000000005</v>
      </c>
      <c r="AQ16">
        <v>0</v>
      </c>
      <c r="AR16">
        <v>0.84124799999999988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18.387773688927851</v>
      </c>
      <c r="BB16">
        <f t="shared" si="0"/>
        <v>482.64150688884479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15.000519049102046</v>
      </c>
      <c r="L17">
        <v>20.00346121717936</v>
      </c>
      <c r="M17">
        <v>0</v>
      </c>
      <c r="N17">
        <v>29.997983697522368</v>
      </c>
      <c r="O17">
        <v>50.381296312500005</v>
      </c>
      <c r="P17">
        <v>69.043178561847981</v>
      </c>
      <c r="Q17">
        <v>0</v>
      </c>
      <c r="R17">
        <v>3.1137552042160741</v>
      </c>
      <c r="S17">
        <v>2.0756595895258316</v>
      </c>
      <c r="T17">
        <v>0</v>
      </c>
      <c r="U17">
        <v>243.68144539964902</v>
      </c>
      <c r="V17">
        <v>0</v>
      </c>
      <c r="W17">
        <v>5.003920387408141</v>
      </c>
      <c r="X17">
        <v>18.001109678821742</v>
      </c>
      <c r="Y17">
        <v>0</v>
      </c>
      <c r="Z17">
        <v>1.6646652</v>
      </c>
      <c r="AA17">
        <v>0</v>
      </c>
      <c r="AB17">
        <v>0</v>
      </c>
      <c r="AC17">
        <v>0</v>
      </c>
      <c r="AD17">
        <v>4.6292555399999991</v>
      </c>
      <c r="AE17">
        <v>7.8212783999999989</v>
      </c>
      <c r="AF17">
        <v>0</v>
      </c>
      <c r="AG17">
        <v>0</v>
      </c>
      <c r="AH17">
        <v>4.8098580000000002</v>
      </c>
      <c r="AI17">
        <v>0</v>
      </c>
      <c r="AJ17">
        <v>0</v>
      </c>
      <c r="AK17">
        <v>13.084645140000001</v>
      </c>
      <c r="AL17">
        <v>2.951000000000001</v>
      </c>
      <c r="AM17">
        <v>0</v>
      </c>
      <c r="AN17">
        <v>0</v>
      </c>
      <c r="AO17">
        <v>4.6299120000000009</v>
      </c>
      <c r="AP17">
        <v>2.9283660000000005</v>
      </c>
      <c r="AQ17">
        <v>0</v>
      </c>
      <c r="AR17">
        <v>0.84124799999999988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18.387773688927851</v>
      </c>
      <c r="BB17">
        <f t="shared" si="0"/>
        <v>482.64150688884479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15.000519049102046</v>
      </c>
      <c r="L18">
        <v>20.00346121717936</v>
      </c>
      <c r="M18">
        <v>0</v>
      </c>
      <c r="N18">
        <v>29.997983697522368</v>
      </c>
      <c r="O18">
        <v>50.381296312500005</v>
      </c>
      <c r="P18">
        <v>69.043178561847981</v>
      </c>
      <c r="Q18">
        <v>0</v>
      </c>
      <c r="R18">
        <v>3.1137552042160741</v>
      </c>
      <c r="S18">
        <v>2.0756595895258316</v>
      </c>
      <c r="T18">
        <v>0</v>
      </c>
      <c r="U18">
        <v>243.68144539964902</v>
      </c>
      <c r="V18">
        <v>0</v>
      </c>
      <c r="W18">
        <v>5.003920387408141</v>
      </c>
      <c r="X18">
        <v>18.001109678821742</v>
      </c>
      <c r="Y18">
        <v>0</v>
      </c>
      <c r="Z18">
        <v>1.6646652</v>
      </c>
      <c r="AA18">
        <v>0</v>
      </c>
      <c r="AB18">
        <v>0</v>
      </c>
      <c r="AC18">
        <v>0</v>
      </c>
      <c r="AD18">
        <v>4.6292555399999991</v>
      </c>
      <c r="AE18">
        <v>7.8212783999999989</v>
      </c>
      <c r="AF18">
        <v>0</v>
      </c>
      <c r="AG18">
        <v>0</v>
      </c>
      <c r="AH18">
        <v>4.8098580000000002</v>
      </c>
      <c r="AI18">
        <v>0</v>
      </c>
      <c r="AJ18">
        <v>0</v>
      </c>
      <c r="AK18">
        <v>13.084645140000001</v>
      </c>
      <c r="AL18">
        <v>2.951000000000001</v>
      </c>
      <c r="AM18">
        <v>0</v>
      </c>
      <c r="AN18">
        <v>0</v>
      </c>
      <c r="AO18">
        <v>4.6299120000000009</v>
      </c>
      <c r="AP18">
        <v>2.9283660000000005</v>
      </c>
      <c r="AQ18">
        <v>0</v>
      </c>
      <c r="AR18">
        <v>0.84124799999999988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18.387773688927851</v>
      </c>
      <c r="BB18">
        <f t="shared" si="0"/>
        <v>482.64150688884479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15.000519049102046</v>
      </c>
      <c r="L19">
        <v>20.00346121717936</v>
      </c>
      <c r="M19">
        <v>0</v>
      </c>
      <c r="N19">
        <v>29.997983697522368</v>
      </c>
      <c r="O19">
        <v>50.381296312500005</v>
      </c>
      <c r="P19">
        <v>69.043178561847981</v>
      </c>
      <c r="Q19">
        <v>0</v>
      </c>
      <c r="R19">
        <v>3.1137552042160741</v>
      </c>
      <c r="S19">
        <v>2.0756595895258316</v>
      </c>
      <c r="T19">
        <v>0</v>
      </c>
      <c r="U19">
        <v>243.68144539964902</v>
      </c>
      <c r="V19">
        <v>0</v>
      </c>
      <c r="W19">
        <v>5.003920387408141</v>
      </c>
      <c r="X19">
        <v>18.001109678821742</v>
      </c>
      <c r="Y19">
        <v>0</v>
      </c>
      <c r="Z19">
        <v>1.6646652</v>
      </c>
      <c r="AA19">
        <v>0</v>
      </c>
      <c r="AB19">
        <v>0</v>
      </c>
      <c r="AC19">
        <v>0</v>
      </c>
      <c r="AD19">
        <v>4.6292555399999991</v>
      </c>
      <c r="AE19">
        <v>7.8212783999999989</v>
      </c>
      <c r="AF19">
        <v>0</v>
      </c>
      <c r="AG19">
        <v>0</v>
      </c>
      <c r="AH19">
        <v>4.8098580000000002</v>
      </c>
      <c r="AI19">
        <v>0</v>
      </c>
      <c r="AJ19">
        <v>0</v>
      </c>
      <c r="AK19">
        <v>13.084645140000001</v>
      </c>
      <c r="AL19">
        <v>2.951000000000001</v>
      </c>
      <c r="AM19">
        <v>0</v>
      </c>
      <c r="AN19">
        <v>0</v>
      </c>
      <c r="AO19">
        <v>4.6299120000000009</v>
      </c>
      <c r="AP19">
        <v>2.9283660000000005</v>
      </c>
      <c r="AQ19">
        <v>0</v>
      </c>
      <c r="AR19">
        <v>0.84124799999999988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18.387773688927851</v>
      </c>
      <c r="BB19">
        <f t="shared" si="0"/>
        <v>482.64150688884479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15.000519049102046</v>
      </c>
      <c r="L20">
        <v>20.00346121717936</v>
      </c>
      <c r="M20">
        <v>0</v>
      </c>
      <c r="N20">
        <v>29.997983697522368</v>
      </c>
      <c r="O20">
        <v>50.381296312500005</v>
      </c>
      <c r="P20">
        <v>69.043178561847981</v>
      </c>
      <c r="Q20">
        <v>0</v>
      </c>
      <c r="R20">
        <v>3.1137552042160741</v>
      </c>
      <c r="S20">
        <v>2.0756595895258316</v>
      </c>
      <c r="T20">
        <v>0</v>
      </c>
      <c r="U20">
        <v>243.68144539964902</v>
      </c>
      <c r="V20">
        <v>0</v>
      </c>
      <c r="W20">
        <v>5.0017044054478781</v>
      </c>
      <c r="X20">
        <v>18.001109678821742</v>
      </c>
      <c r="Y20">
        <v>0</v>
      </c>
      <c r="Z20">
        <v>1.6646652</v>
      </c>
      <c r="AA20">
        <v>0</v>
      </c>
      <c r="AB20">
        <v>0</v>
      </c>
      <c r="AC20">
        <v>0</v>
      </c>
      <c r="AD20">
        <v>4.6292555399999991</v>
      </c>
      <c r="AE20">
        <v>7.8212783999999989</v>
      </c>
      <c r="AF20">
        <v>0</v>
      </c>
      <c r="AG20">
        <v>0</v>
      </c>
      <c r="AH20">
        <v>4.8098580000000002</v>
      </c>
      <c r="AI20">
        <v>0</v>
      </c>
      <c r="AJ20">
        <v>0</v>
      </c>
      <c r="AK20">
        <v>13.084645140000001</v>
      </c>
      <c r="AL20">
        <v>2.951000000000001</v>
      </c>
      <c r="AM20">
        <v>0</v>
      </c>
      <c r="AN20">
        <v>0</v>
      </c>
      <c r="AO20">
        <v>4.6299120000000009</v>
      </c>
      <c r="AP20">
        <v>2.9283660000000005</v>
      </c>
      <c r="AQ20">
        <v>0</v>
      </c>
      <c r="AR20">
        <v>0.84124799999999988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18.387692340147012</v>
      </c>
      <c r="BB20">
        <f t="shared" si="0"/>
        <v>482.63937225566536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15.000519049102046</v>
      </c>
      <c r="L21">
        <v>20.00346121717936</v>
      </c>
      <c r="M21">
        <v>0</v>
      </c>
      <c r="N21">
        <v>29.997983697522368</v>
      </c>
      <c r="O21">
        <v>50.381296312500005</v>
      </c>
      <c r="P21">
        <v>69.043178561847981</v>
      </c>
      <c r="Q21">
        <v>0</v>
      </c>
      <c r="R21">
        <v>3.1137552042160741</v>
      </c>
      <c r="S21">
        <v>2.0756595895258316</v>
      </c>
      <c r="T21">
        <v>0</v>
      </c>
      <c r="U21">
        <v>243.68144539964902</v>
      </c>
      <c r="V21">
        <v>0</v>
      </c>
      <c r="W21">
        <v>5.0017044054478781</v>
      </c>
      <c r="X21">
        <v>18.001109678821742</v>
      </c>
      <c r="Y21">
        <v>0</v>
      </c>
      <c r="Z21">
        <v>1.6646652</v>
      </c>
      <c r="AA21">
        <v>0</v>
      </c>
      <c r="AB21">
        <v>0</v>
      </c>
      <c r="AC21">
        <v>2.4576389039999991</v>
      </c>
      <c r="AD21">
        <v>4.6292555399999991</v>
      </c>
      <c r="AE21">
        <v>7.8212783999999989</v>
      </c>
      <c r="AF21">
        <v>0</v>
      </c>
      <c r="AG21">
        <v>0</v>
      </c>
      <c r="AH21">
        <v>4.8098580000000002</v>
      </c>
      <c r="AI21">
        <v>0</v>
      </c>
      <c r="AJ21">
        <v>0</v>
      </c>
      <c r="AK21">
        <v>13.084645140000001</v>
      </c>
      <c r="AL21">
        <v>2.951000000000001</v>
      </c>
      <c r="AM21">
        <v>0</v>
      </c>
      <c r="AN21">
        <v>0</v>
      </c>
      <c r="AO21">
        <v>4.6299120000000009</v>
      </c>
      <c r="AP21">
        <v>2.9283660000000005</v>
      </c>
      <c r="AQ21">
        <v>0</v>
      </c>
      <c r="AR21">
        <v>0.84124799999999988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18.477887606547014</v>
      </c>
      <c r="BB21">
        <f t="shared" si="0"/>
        <v>485.00681589326535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15.000519049102046</v>
      </c>
      <c r="L22">
        <v>20.00346121717936</v>
      </c>
      <c r="M22">
        <v>0</v>
      </c>
      <c r="N22">
        <v>29.997983697522368</v>
      </c>
      <c r="O22">
        <v>50.381296312500005</v>
      </c>
      <c r="P22">
        <v>69.043178561847981</v>
      </c>
      <c r="Q22">
        <v>0</v>
      </c>
      <c r="R22">
        <v>3.1137552042160741</v>
      </c>
      <c r="S22">
        <v>2.0756595895258316</v>
      </c>
      <c r="T22">
        <v>0</v>
      </c>
      <c r="U22">
        <v>243.68144539964902</v>
      </c>
      <c r="V22">
        <v>0</v>
      </c>
      <c r="W22">
        <v>5.0017044054478781</v>
      </c>
      <c r="X22">
        <v>18.001109678821742</v>
      </c>
      <c r="Y22">
        <v>0</v>
      </c>
      <c r="Z22">
        <v>1.6646652</v>
      </c>
      <c r="AA22">
        <v>0</v>
      </c>
      <c r="AB22">
        <v>0</v>
      </c>
      <c r="AC22">
        <v>2.4576389039999991</v>
      </c>
      <c r="AD22">
        <v>4.6292555399999991</v>
      </c>
      <c r="AE22">
        <v>7.8212783999999989</v>
      </c>
      <c r="AF22">
        <v>0</v>
      </c>
      <c r="AG22">
        <v>0</v>
      </c>
      <c r="AH22">
        <v>9.6197160000000004</v>
      </c>
      <c r="AI22">
        <v>0</v>
      </c>
      <c r="AJ22">
        <v>0</v>
      </c>
      <c r="AK22">
        <v>13.084645140000001</v>
      </c>
      <c r="AL22">
        <v>2.951000000000001</v>
      </c>
      <c r="AM22">
        <v>0</v>
      </c>
      <c r="AN22">
        <v>0</v>
      </c>
      <c r="AO22">
        <v>4.6299120000000009</v>
      </c>
      <c r="AP22">
        <v>2.9283660000000005</v>
      </c>
      <c r="AQ22">
        <v>0</v>
      </c>
      <c r="AR22">
        <v>13.459967999999998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19.117516419147019</v>
      </c>
      <c r="BB22">
        <f t="shared" si="0"/>
        <v>501.79576508066532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15.000519049102046</v>
      </c>
      <c r="L23">
        <v>20.00346121717936</v>
      </c>
      <c r="M23">
        <v>0</v>
      </c>
      <c r="N23">
        <v>29.997983697522368</v>
      </c>
      <c r="O23">
        <v>50.381296312500005</v>
      </c>
      <c r="P23">
        <v>69.043178561847981</v>
      </c>
      <c r="Q23">
        <v>0</v>
      </c>
      <c r="R23">
        <v>3.1141892935498028</v>
      </c>
      <c r="S23">
        <v>2.0756595895258316</v>
      </c>
      <c r="T23">
        <v>0</v>
      </c>
      <c r="U23">
        <v>243.68144539964902</v>
      </c>
      <c r="V23">
        <v>5.2698794780000009</v>
      </c>
      <c r="W23">
        <v>11.789164589577275</v>
      </c>
      <c r="X23">
        <v>37.464964070265637</v>
      </c>
      <c r="Y23">
        <v>0</v>
      </c>
      <c r="Z23">
        <v>1.6646652</v>
      </c>
      <c r="AA23">
        <v>0</v>
      </c>
      <c r="AB23">
        <v>0</v>
      </c>
      <c r="AC23">
        <v>4.9152778079999999</v>
      </c>
      <c r="AD23">
        <v>4.6292555399999991</v>
      </c>
      <c r="AE23">
        <v>7.8212783999999989</v>
      </c>
      <c r="AF23">
        <v>0</v>
      </c>
      <c r="AG23">
        <v>0</v>
      </c>
      <c r="AH23">
        <v>14.790313349999998</v>
      </c>
      <c r="AI23">
        <v>0</v>
      </c>
      <c r="AJ23">
        <v>0</v>
      </c>
      <c r="AK23">
        <v>13.084645140000001</v>
      </c>
      <c r="AL23">
        <v>2.951000000000001</v>
      </c>
      <c r="AM23">
        <v>0</v>
      </c>
      <c r="AN23">
        <v>0</v>
      </c>
      <c r="AO23">
        <v>4.6299120000000009</v>
      </c>
      <c r="AP23">
        <v>2.9283660000000005</v>
      </c>
      <c r="AQ23">
        <v>0</v>
      </c>
      <c r="AR23">
        <v>13.459967999999998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20.554316288930895</v>
      </c>
      <c r="BB23">
        <f t="shared" si="0"/>
        <v>539.50882960778847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15.000519049102046</v>
      </c>
      <c r="L24">
        <v>20.00346121717936</v>
      </c>
      <c r="M24">
        <v>0</v>
      </c>
      <c r="N24">
        <v>29.997983697522368</v>
      </c>
      <c r="O24">
        <v>50.381296312500005</v>
      </c>
      <c r="P24">
        <v>69.043178561847981</v>
      </c>
      <c r="Q24">
        <v>0</v>
      </c>
      <c r="R24">
        <v>3.1141892935498028</v>
      </c>
      <c r="S24">
        <v>2.0755718528995755</v>
      </c>
      <c r="T24">
        <v>0</v>
      </c>
      <c r="U24">
        <v>243.68144539964902</v>
      </c>
      <c r="V24">
        <v>5.2698794780000009</v>
      </c>
      <c r="W24">
        <v>11.789164589577275</v>
      </c>
      <c r="X24">
        <v>37.464964070265637</v>
      </c>
      <c r="Y24">
        <v>0</v>
      </c>
      <c r="Z24">
        <v>1.6646652</v>
      </c>
      <c r="AA24">
        <v>0</v>
      </c>
      <c r="AB24">
        <v>3.3189071999999999</v>
      </c>
      <c r="AC24">
        <v>4.9152778079999999</v>
      </c>
      <c r="AD24">
        <v>6.9438833099999986</v>
      </c>
      <c r="AE24">
        <v>7.8212783999999989</v>
      </c>
      <c r="AF24">
        <v>0</v>
      </c>
      <c r="AG24">
        <v>0</v>
      </c>
      <c r="AH24">
        <v>17.82052389</v>
      </c>
      <c r="AI24">
        <v>0.80818574999999993</v>
      </c>
      <c r="AJ24">
        <v>0</v>
      </c>
      <c r="AK24">
        <v>13.084645140000001</v>
      </c>
      <c r="AL24">
        <v>2.951000000000001</v>
      </c>
      <c r="AM24">
        <v>1.3406374079999999</v>
      </c>
      <c r="AN24">
        <v>0</v>
      </c>
      <c r="AO24">
        <v>4.6299120000000009</v>
      </c>
      <c r="AP24">
        <v>2.9283660000000005</v>
      </c>
      <c r="AQ24">
        <v>0</v>
      </c>
      <c r="AR24">
        <v>0.84124799999999988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20.488027398307807</v>
      </c>
      <c r="BB24">
        <f t="shared" si="0"/>
        <v>537.76887942978522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15.000519049102046</v>
      </c>
      <c r="L25">
        <v>20.00346121717936</v>
      </c>
      <c r="M25">
        <v>0</v>
      </c>
      <c r="N25">
        <v>29.997983697522368</v>
      </c>
      <c r="O25">
        <v>50.381296312500005</v>
      </c>
      <c r="P25">
        <v>69.043178561847981</v>
      </c>
      <c r="Q25">
        <v>0</v>
      </c>
      <c r="R25">
        <v>3.1141892935498028</v>
      </c>
      <c r="S25">
        <v>2.0755718528995755</v>
      </c>
      <c r="T25">
        <v>0</v>
      </c>
      <c r="U25">
        <v>243.68144539964902</v>
      </c>
      <c r="V25">
        <v>5.2698794780000009</v>
      </c>
      <c r="W25">
        <v>11.789164589577275</v>
      </c>
      <c r="X25">
        <v>37.464964070265637</v>
      </c>
      <c r="Y25">
        <v>0</v>
      </c>
      <c r="Z25">
        <v>1.6646652</v>
      </c>
      <c r="AA25">
        <v>0</v>
      </c>
      <c r="AB25">
        <v>6.6716807999999999</v>
      </c>
      <c r="AC25">
        <v>4.9152778079999999</v>
      </c>
      <c r="AD25">
        <v>6.9438833099999986</v>
      </c>
      <c r="AE25">
        <v>7.8212783999999989</v>
      </c>
      <c r="AF25">
        <v>0</v>
      </c>
      <c r="AG25">
        <v>0</v>
      </c>
      <c r="AH25">
        <v>17.82052389</v>
      </c>
      <c r="AI25">
        <v>0.96982289999999993</v>
      </c>
      <c r="AJ25">
        <v>0</v>
      </c>
      <c r="AK25">
        <v>13.084645140000001</v>
      </c>
      <c r="AL25">
        <v>8.8530000000000033</v>
      </c>
      <c r="AM25">
        <v>1.3406374079999999</v>
      </c>
      <c r="AN25">
        <v>0</v>
      </c>
      <c r="AO25">
        <v>4.4805599999999997</v>
      </c>
      <c r="AP25">
        <v>2.9283660000000005</v>
      </c>
      <c r="AQ25">
        <v>0</v>
      </c>
      <c r="AR25">
        <v>0.84124799999999988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20.828128315707808</v>
      </c>
      <c r="BB25">
        <f t="shared" si="0"/>
        <v>546.69583726238523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15.005121360716041</v>
      </c>
      <c r="L26">
        <v>20.003935116212951</v>
      </c>
      <c r="M26">
        <v>0</v>
      </c>
      <c r="N26">
        <v>29.997983697522368</v>
      </c>
      <c r="O26">
        <v>50.381296312500005</v>
      </c>
      <c r="P26">
        <v>69.043178561847981</v>
      </c>
      <c r="Q26">
        <v>0</v>
      </c>
      <c r="R26">
        <v>3.1141892935498028</v>
      </c>
      <c r="S26">
        <v>2.0025605769230768</v>
      </c>
      <c r="T26">
        <v>0</v>
      </c>
      <c r="U26">
        <v>243.68144539964902</v>
      </c>
      <c r="V26">
        <v>5.2698794780000009</v>
      </c>
      <c r="W26">
        <v>11.789164589577275</v>
      </c>
      <c r="X26">
        <v>37.464964070265637</v>
      </c>
      <c r="Y26">
        <v>0</v>
      </c>
      <c r="Z26">
        <v>1.6646652</v>
      </c>
      <c r="AA26">
        <v>0</v>
      </c>
      <c r="AB26">
        <v>6.6716807999999999</v>
      </c>
      <c r="AC26">
        <v>4.9152778079999999</v>
      </c>
      <c r="AD26">
        <v>6.9438833099999986</v>
      </c>
      <c r="AE26">
        <v>12.220747499999998</v>
      </c>
      <c r="AF26">
        <v>0</v>
      </c>
      <c r="AG26">
        <v>0</v>
      </c>
      <c r="AH26">
        <v>17.82052389</v>
      </c>
      <c r="AI26">
        <v>2.9094687000000001</v>
      </c>
      <c r="AJ26">
        <v>0</v>
      </c>
      <c r="AK26">
        <v>13.084645140000001</v>
      </c>
      <c r="AL26">
        <v>17.706000000000007</v>
      </c>
      <c r="AM26">
        <v>1.3406374079999999</v>
      </c>
      <c r="AN26">
        <v>0</v>
      </c>
      <c r="AO26">
        <v>4.4805599999999997</v>
      </c>
      <c r="AP26">
        <v>2.9283660000000005</v>
      </c>
      <c r="AQ26">
        <v>0</v>
      </c>
      <c r="AR26">
        <v>0.84124799999999988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21.383185736367949</v>
      </c>
      <c r="BB26">
        <f t="shared" si="0"/>
        <v>561.26495967639619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15.005121360716041</v>
      </c>
      <c r="L27">
        <v>20.003935116212951</v>
      </c>
      <c r="M27">
        <v>0</v>
      </c>
      <c r="N27">
        <v>29.997983697522368</v>
      </c>
      <c r="O27">
        <v>50.381296312500005</v>
      </c>
      <c r="P27">
        <v>69.043178561847981</v>
      </c>
      <c r="Q27">
        <v>0</v>
      </c>
      <c r="R27">
        <v>3.001733119993395</v>
      </c>
      <c r="S27">
        <v>2.0025605769230768</v>
      </c>
      <c r="T27">
        <v>0</v>
      </c>
      <c r="U27">
        <v>243.68144539964902</v>
      </c>
      <c r="V27">
        <v>5.2698794780000009</v>
      </c>
      <c r="W27">
        <v>11.789164589577275</v>
      </c>
      <c r="X27">
        <v>37.464964070265637</v>
      </c>
      <c r="Y27">
        <v>0</v>
      </c>
      <c r="Z27">
        <v>1.6646652</v>
      </c>
      <c r="AA27">
        <v>0</v>
      </c>
      <c r="AB27">
        <v>6.6716807999999999</v>
      </c>
      <c r="AC27">
        <v>4.9152778079999999</v>
      </c>
      <c r="AD27">
        <v>6.9438833099999986</v>
      </c>
      <c r="AE27">
        <v>12.220747499999998</v>
      </c>
      <c r="AF27">
        <v>0</v>
      </c>
      <c r="AG27">
        <v>0</v>
      </c>
      <c r="AH27">
        <v>17.82052389</v>
      </c>
      <c r="AI27">
        <v>8.4051317999999995</v>
      </c>
      <c r="AJ27">
        <v>0</v>
      </c>
      <c r="AK27">
        <v>13.084645140000001</v>
      </c>
      <c r="AL27">
        <v>17.706000000000007</v>
      </c>
      <c r="AM27">
        <v>1.3406374079999999</v>
      </c>
      <c r="AN27">
        <v>0</v>
      </c>
      <c r="AO27">
        <v>4.4805599999999997</v>
      </c>
      <c r="AP27">
        <v>2.9283660000000005</v>
      </c>
      <c r="AQ27">
        <v>0</v>
      </c>
      <c r="AR27">
        <v>0.84124799999999988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21.580749430537281</v>
      </c>
      <c r="BB27">
        <f t="shared" si="0"/>
        <v>566.45060290867059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15.005121360716041</v>
      </c>
      <c r="L28">
        <v>20.004059286397897</v>
      </c>
      <c r="M28">
        <v>0</v>
      </c>
      <c r="N28">
        <v>29.997983697522368</v>
      </c>
      <c r="O28">
        <v>50.381296312500005</v>
      </c>
      <c r="P28">
        <v>69.043178561847981</v>
      </c>
      <c r="Q28">
        <v>0</v>
      </c>
      <c r="R28">
        <v>3.001733119993395</v>
      </c>
      <c r="S28">
        <v>2.0025605769230768</v>
      </c>
      <c r="T28">
        <v>0</v>
      </c>
      <c r="U28">
        <v>243.68144539964902</v>
      </c>
      <c r="V28">
        <v>5.2698794780000009</v>
      </c>
      <c r="W28">
        <v>11.789164589577275</v>
      </c>
      <c r="X28">
        <v>37.464964070265637</v>
      </c>
      <c r="Y28">
        <v>0</v>
      </c>
      <c r="Z28">
        <v>1.6646652</v>
      </c>
      <c r="AA28">
        <v>0</v>
      </c>
      <c r="AB28">
        <v>6.6716807999999999</v>
      </c>
      <c r="AC28">
        <v>4.9152778079999999</v>
      </c>
      <c r="AD28">
        <v>6.9438833099999986</v>
      </c>
      <c r="AE28">
        <v>12.220747499999998</v>
      </c>
      <c r="AF28">
        <v>0</v>
      </c>
      <c r="AG28">
        <v>0</v>
      </c>
      <c r="AH28">
        <v>17.82052389</v>
      </c>
      <c r="AI28">
        <v>8.4051317999999995</v>
      </c>
      <c r="AJ28">
        <v>0</v>
      </c>
      <c r="AK28">
        <v>13.084645140000001</v>
      </c>
      <c r="AL28">
        <v>17.706000000000007</v>
      </c>
      <c r="AM28">
        <v>1.3406374079999999</v>
      </c>
      <c r="AN28">
        <v>0</v>
      </c>
      <c r="AO28">
        <v>4.4805599999999997</v>
      </c>
      <c r="AP28">
        <v>2.9283660000000005</v>
      </c>
      <c r="AQ28">
        <v>0</v>
      </c>
      <c r="AR28">
        <v>0.84124799999999988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21.58075399007889</v>
      </c>
      <c r="BB28">
        <f t="shared" si="0"/>
        <v>566.4507225193139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27.737016456881779</v>
      </c>
      <c r="L29">
        <v>20.004059286397897</v>
      </c>
      <c r="M29">
        <v>0</v>
      </c>
      <c r="N29">
        <v>29.997983697522368</v>
      </c>
      <c r="O29">
        <v>50.381296312500005</v>
      </c>
      <c r="P29">
        <v>69.043178561847981</v>
      </c>
      <c r="Q29">
        <v>0</v>
      </c>
      <c r="R29">
        <v>3.001733119993395</v>
      </c>
      <c r="S29">
        <v>2.0025605769230768</v>
      </c>
      <c r="T29">
        <v>0</v>
      </c>
      <c r="U29">
        <v>243.68144539964902</v>
      </c>
      <c r="V29">
        <v>5.2698794780000009</v>
      </c>
      <c r="W29">
        <v>11.789164589577275</v>
      </c>
      <c r="X29">
        <v>37.464964070265637</v>
      </c>
      <c r="Y29">
        <v>0</v>
      </c>
      <c r="Z29">
        <v>1.6646652</v>
      </c>
      <c r="AA29">
        <v>0</v>
      </c>
      <c r="AB29">
        <v>6.6716807999999999</v>
      </c>
      <c r="AC29">
        <v>4.9152778079999999</v>
      </c>
      <c r="AD29">
        <v>6.9438833099999986</v>
      </c>
      <c r="AE29">
        <v>12.220747499999998</v>
      </c>
      <c r="AF29">
        <v>0</v>
      </c>
      <c r="AG29">
        <v>0</v>
      </c>
      <c r="AH29">
        <v>17.82052389</v>
      </c>
      <c r="AI29">
        <v>8.4051317999999995</v>
      </c>
      <c r="AJ29">
        <v>0</v>
      </c>
      <c r="AK29">
        <v>13.084645140000001</v>
      </c>
      <c r="AL29">
        <v>17.706000000000007</v>
      </c>
      <c r="AM29">
        <v>1.3406374079999999</v>
      </c>
      <c r="AN29">
        <v>0</v>
      </c>
      <c r="AO29">
        <v>4.4805599999999997</v>
      </c>
      <c r="AP29">
        <v>2.9283660000000005</v>
      </c>
      <c r="AQ29">
        <v>0</v>
      </c>
      <c r="AR29">
        <v>0.84124799999999988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22.048014631651156</v>
      </c>
      <c r="BB29">
        <f t="shared" si="0"/>
        <v>578.71535697390743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27.737016456881779</v>
      </c>
      <c r="L30">
        <v>20.004059286397897</v>
      </c>
      <c r="M30">
        <v>0</v>
      </c>
      <c r="N30">
        <v>29.997983697522368</v>
      </c>
      <c r="O30">
        <v>50.381296312500005</v>
      </c>
      <c r="P30">
        <v>69.043178561847981</v>
      </c>
      <c r="Q30">
        <v>0</v>
      </c>
      <c r="R30">
        <v>3.001733119993395</v>
      </c>
      <c r="S30">
        <v>2.0025605769230768</v>
      </c>
      <c r="T30">
        <v>0</v>
      </c>
      <c r="U30">
        <v>243.68144539964902</v>
      </c>
      <c r="V30">
        <v>5.2698794780000009</v>
      </c>
      <c r="W30">
        <v>11.789164589577275</v>
      </c>
      <c r="X30">
        <v>37.464964070265637</v>
      </c>
      <c r="Y30">
        <v>0</v>
      </c>
      <c r="Z30">
        <v>1.6646652</v>
      </c>
      <c r="AA30">
        <v>0</v>
      </c>
      <c r="AB30">
        <v>6.6716807999999999</v>
      </c>
      <c r="AC30">
        <v>4.9152778079999999</v>
      </c>
      <c r="AD30">
        <v>6.9438833099999986</v>
      </c>
      <c r="AE30">
        <v>12.220747499999998</v>
      </c>
      <c r="AF30">
        <v>0</v>
      </c>
      <c r="AG30">
        <v>0</v>
      </c>
      <c r="AH30">
        <v>17.82052389</v>
      </c>
      <c r="AI30">
        <v>8.4051317999999995</v>
      </c>
      <c r="AJ30">
        <v>0</v>
      </c>
      <c r="AK30">
        <v>13.084645140000001</v>
      </c>
      <c r="AL30">
        <v>17.706000000000007</v>
      </c>
      <c r="AM30">
        <v>1.3406374079999999</v>
      </c>
      <c r="AN30">
        <v>0</v>
      </c>
      <c r="AO30">
        <v>4.4805599999999997</v>
      </c>
      <c r="AP30">
        <v>2.9283660000000005</v>
      </c>
      <c r="AQ30">
        <v>0</v>
      </c>
      <c r="AR30">
        <v>0.84124799999999988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22.048014631651156</v>
      </c>
      <c r="BB30">
        <f t="shared" si="0"/>
        <v>578.71535697390743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27.737016456881779</v>
      </c>
      <c r="L31">
        <v>20.004059286397897</v>
      </c>
      <c r="M31">
        <v>0</v>
      </c>
      <c r="N31">
        <v>29.997983697522368</v>
      </c>
      <c r="O31">
        <v>50.381296312500005</v>
      </c>
      <c r="P31">
        <v>69.043178561847981</v>
      </c>
      <c r="Q31">
        <v>0</v>
      </c>
      <c r="R31">
        <v>3.001733119993395</v>
      </c>
      <c r="S31">
        <v>2.0025605769230768</v>
      </c>
      <c r="T31">
        <v>0</v>
      </c>
      <c r="U31">
        <v>243.68144539964902</v>
      </c>
      <c r="V31">
        <v>5.2698794780000009</v>
      </c>
      <c r="W31">
        <v>11.789164589577275</v>
      </c>
      <c r="X31">
        <v>37.464964070265637</v>
      </c>
      <c r="Y31">
        <v>0</v>
      </c>
      <c r="Z31">
        <v>1.6646652</v>
      </c>
      <c r="AA31">
        <v>0</v>
      </c>
      <c r="AB31">
        <v>6.6716807999999999</v>
      </c>
      <c r="AC31">
        <v>4.9152778079999999</v>
      </c>
      <c r="AD31">
        <v>6.9438833099999986</v>
      </c>
      <c r="AE31">
        <v>12.220747499999998</v>
      </c>
      <c r="AF31">
        <v>0</v>
      </c>
      <c r="AG31">
        <v>0</v>
      </c>
      <c r="AH31">
        <v>17.82052389</v>
      </c>
      <c r="AI31">
        <v>8.4051317999999995</v>
      </c>
      <c r="AJ31">
        <v>0</v>
      </c>
      <c r="AK31">
        <v>13.084645140000001</v>
      </c>
      <c r="AL31">
        <v>17.706000000000007</v>
      </c>
      <c r="AM31">
        <v>1.3406374079999999</v>
      </c>
      <c r="AN31">
        <v>0</v>
      </c>
      <c r="AO31">
        <v>4.4805599999999997</v>
      </c>
      <c r="AP31">
        <v>2.9283660000000005</v>
      </c>
      <c r="AQ31">
        <v>0</v>
      </c>
      <c r="AR31">
        <v>0.84124799999999988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22.048014631651156</v>
      </c>
      <c r="BB31">
        <f t="shared" si="0"/>
        <v>578.71535697390743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27.737016456881779</v>
      </c>
      <c r="L32">
        <v>20.004059286397897</v>
      </c>
      <c r="M32">
        <v>0</v>
      </c>
      <c r="N32">
        <v>29.997983697522368</v>
      </c>
      <c r="O32">
        <v>50.381296312500005</v>
      </c>
      <c r="P32">
        <v>69.043178561847981</v>
      </c>
      <c r="Q32">
        <v>0</v>
      </c>
      <c r="R32">
        <v>3.001733119993395</v>
      </c>
      <c r="S32">
        <v>2.0025605769230768</v>
      </c>
      <c r="T32">
        <v>0</v>
      </c>
      <c r="U32">
        <v>243.68144539964902</v>
      </c>
      <c r="V32">
        <v>5.2698794780000009</v>
      </c>
      <c r="W32">
        <v>11.789164589577275</v>
      </c>
      <c r="X32">
        <v>37.464964070265637</v>
      </c>
      <c r="Y32">
        <v>0</v>
      </c>
      <c r="Z32">
        <v>1.6646652</v>
      </c>
      <c r="AA32">
        <v>0</v>
      </c>
      <c r="AB32">
        <v>6.6716807999999999</v>
      </c>
      <c r="AC32">
        <v>4.9152778079999999</v>
      </c>
      <c r="AD32">
        <v>6.9438833099999986</v>
      </c>
      <c r="AE32">
        <v>7.8212783999999989</v>
      </c>
      <c r="AF32">
        <v>0</v>
      </c>
      <c r="AG32">
        <v>0</v>
      </c>
      <c r="AH32">
        <v>17.82052389</v>
      </c>
      <c r="AI32">
        <v>8.4051317999999995</v>
      </c>
      <c r="AJ32">
        <v>0</v>
      </c>
      <c r="AK32">
        <v>13.084645140000001</v>
      </c>
      <c r="AL32">
        <v>8.8530000000000033</v>
      </c>
      <c r="AM32">
        <v>1.3406374079999999</v>
      </c>
      <c r="AN32">
        <v>0</v>
      </c>
      <c r="AO32">
        <v>4.4805599999999997</v>
      </c>
      <c r="AP32">
        <v>2.9283660000000005</v>
      </c>
      <c r="AQ32">
        <v>0</v>
      </c>
      <c r="AR32">
        <v>0.84124799999999988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21.561648978451153</v>
      </c>
      <c r="BB32">
        <f t="shared" si="0"/>
        <v>565.94925352710743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15.005121360716041</v>
      </c>
      <c r="L33">
        <v>20.004059286397897</v>
      </c>
      <c r="M33">
        <v>0</v>
      </c>
      <c r="N33">
        <v>29.997983697522368</v>
      </c>
      <c r="O33">
        <v>50.381296312500005</v>
      </c>
      <c r="P33">
        <v>69.043178561847981</v>
      </c>
      <c r="Q33">
        <v>0</v>
      </c>
      <c r="R33">
        <v>3.001733119993395</v>
      </c>
      <c r="S33">
        <v>2.0025605769230768</v>
      </c>
      <c r="T33">
        <v>0</v>
      </c>
      <c r="U33">
        <v>243.68144539964902</v>
      </c>
      <c r="V33">
        <v>5.2698794780000009</v>
      </c>
      <c r="W33">
        <v>8.8425326931106483</v>
      </c>
      <c r="X33">
        <v>37.464964070265637</v>
      </c>
      <c r="Y33">
        <v>0</v>
      </c>
      <c r="Z33">
        <v>1.6646652</v>
      </c>
      <c r="AA33">
        <v>0</v>
      </c>
      <c r="AB33">
        <v>6.6716807999999999</v>
      </c>
      <c r="AC33">
        <v>4.9152778079999999</v>
      </c>
      <c r="AD33">
        <v>4.6292555399999991</v>
      </c>
      <c r="AE33">
        <v>7.8212783999999989</v>
      </c>
      <c r="AF33">
        <v>0</v>
      </c>
      <c r="AG33">
        <v>0</v>
      </c>
      <c r="AH33">
        <v>17.82052389</v>
      </c>
      <c r="AI33">
        <v>1.6163714999999999</v>
      </c>
      <c r="AJ33">
        <v>0</v>
      </c>
      <c r="AK33">
        <v>13.084645140000001</v>
      </c>
      <c r="AL33">
        <v>2.951000000000001</v>
      </c>
      <c r="AM33">
        <v>1.3203247200000001</v>
      </c>
      <c r="AN33">
        <v>0</v>
      </c>
      <c r="AO33">
        <v>4.4805599999999997</v>
      </c>
      <c r="AP33">
        <v>2.9283660000000005</v>
      </c>
      <c r="AQ33">
        <v>0</v>
      </c>
      <c r="AR33">
        <v>0.84124799999999988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20.434803463016451</v>
      </c>
      <c r="BB33">
        <f t="shared" si="0"/>
        <v>536.37187129190954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15.005121360716041</v>
      </c>
      <c r="L34">
        <v>20.004059286397897</v>
      </c>
      <c r="M34">
        <v>0</v>
      </c>
      <c r="N34">
        <v>29.997983697522368</v>
      </c>
      <c r="O34">
        <v>50.381296312500005</v>
      </c>
      <c r="P34">
        <v>69.043178561847981</v>
      </c>
      <c r="Q34">
        <v>0</v>
      </c>
      <c r="R34">
        <v>3.001733119993395</v>
      </c>
      <c r="S34">
        <v>2.0048191904443575</v>
      </c>
      <c r="T34">
        <v>0</v>
      </c>
      <c r="U34">
        <v>243.68144539964902</v>
      </c>
      <c r="V34">
        <v>5.2698794780000009</v>
      </c>
      <c r="W34">
        <v>11.789164589577275</v>
      </c>
      <c r="X34">
        <v>37.464964070265637</v>
      </c>
      <c r="Y34">
        <v>0</v>
      </c>
      <c r="Z34">
        <v>1.6646652</v>
      </c>
      <c r="AA34">
        <v>0</v>
      </c>
      <c r="AB34">
        <v>6.6716807999999999</v>
      </c>
      <c r="AC34">
        <v>2.4576389039999991</v>
      </c>
      <c r="AD34">
        <v>4.6292555399999991</v>
      </c>
      <c r="AE34">
        <v>7.8212783999999989</v>
      </c>
      <c r="AF34">
        <v>0</v>
      </c>
      <c r="AG34">
        <v>0</v>
      </c>
      <c r="AH34">
        <v>17.82052389</v>
      </c>
      <c r="AI34">
        <v>0.80818574999999993</v>
      </c>
      <c r="AJ34">
        <v>0</v>
      </c>
      <c r="AK34">
        <v>13.084645140000001</v>
      </c>
      <c r="AL34">
        <v>2.951000000000001</v>
      </c>
      <c r="AM34">
        <v>1.3203247200000001</v>
      </c>
      <c r="AN34">
        <v>0</v>
      </c>
      <c r="AO34">
        <v>4.4805599999999997</v>
      </c>
      <c r="AP34">
        <v>2.9283660000000005</v>
      </c>
      <c r="AQ34">
        <v>0</v>
      </c>
      <c r="AR34">
        <v>0.84124799999999988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20.423171711267095</v>
      </c>
      <c r="BB34">
        <f t="shared" si="0"/>
        <v>536.06656889964688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15.000519049102046</v>
      </c>
      <c r="L35">
        <v>20.00473890055677</v>
      </c>
      <c r="M35">
        <v>0</v>
      </c>
      <c r="N35">
        <v>29.997983697522368</v>
      </c>
      <c r="O35">
        <v>50.381296312500005</v>
      </c>
      <c r="P35">
        <v>69.043178561847981</v>
      </c>
      <c r="Q35">
        <v>0</v>
      </c>
      <c r="R35">
        <v>3.001733119993395</v>
      </c>
      <c r="S35">
        <v>2.0767278003550875</v>
      </c>
      <c r="T35">
        <v>0</v>
      </c>
      <c r="U35">
        <v>243.68144539964902</v>
      </c>
      <c r="V35">
        <v>5.2698794780000009</v>
      </c>
      <c r="W35">
        <v>11.789164589577275</v>
      </c>
      <c r="X35">
        <v>37.464964070265637</v>
      </c>
      <c r="Y35">
        <v>0</v>
      </c>
      <c r="Z35">
        <v>1.6646652</v>
      </c>
      <c r="AA35">
        <v>0</v>
      </c>
      <c r="AB35">
        <v>3.3189071999999999</v>
      </c>
      <c r="AC35">
        <v>2.4576389039999991</v>
      </c>
      <c r="AD35">
        <v>4.6292555399999991</v>
      </c>
      <c r="AE35">
        <v>7.8212783999999989</v>
      </c>
      <c r="AF35">
        <v>0</v>
      </c>
      <c r="AG35">
        <v>0</v>
      </c>
      <c r="AH35">
        <v>11.880349259999999</v>
      </c>
      <c r="AI35">
        <v>0.80818574999999993</v>
      </c>
      <c r="AJ35">
        <v>0</v>
      </c>
      <c r="AK35">
        <v>13.084645140000001</v>
      </c>
      <c r="AL35">
        <v>2.951000000000001</v>
      </c>
      <c r="AM35">
        <v>0</v>
      </c>
      <c r="AN35">
        <v>0</v>
      </c>
      <c r="AO35">
        <v>4.4805599999999997</v>
      </c>
      <c r="AP35">
        <v>2.9283660000000005</v>
      </c>
      <c r="AQ35">
        <v>0</v>
      </c>
      <c r="AR35">
        <v>13.459967999999998</v>
      </c>
      <c r="AS35">
        <v>6.8336160000000001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20.699902253543303</v>
      </c>
      <c r="BB35">
        <f t="shared" si="0"/>
        <v>543.33016411982624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15.000519049102046</v>
      </c>
      <c r="L36">
        <v>20.00473890055677</v>
      </c>
      <c r="M36">
        <v>0</v>
      </c>
      <c r="N36">
        <v>29.997983697522368</v>
      </c>
      <c r="O36">
        <v>50.381296312500005</v>
      </c>
      <c r="P36">
        <v>69.043178561847981</v>
      </c>
      <c r="Q36">
        <v>0</v>
      </c>
      <c r="R36">
        <v>3.115106818043373</v>
      </c>
      <c r="S36">
        <v>2.0555197951734692</v>
      </c>
      <c r="T36">
        <v>0</v>
      </c>
      <c r="U36">
        <v>243.68144539964902</v>
      </c>
      <c r="V36">
        <v>5.2720210678210675</v>
      </c>
      <c r="W36">
        <v>11.789164589577275</v>
      </c>
      <c r="X36">
        <v>37.464964070265637</v>
      </c>
      <c r="Y36">
        <v>0</v>
      </c>
      <c r="Z36">
        <v>1.6646652</v>
      </c>
      <c r="AA36">
        <v>0</v>
      </c>
      <c r="AB36">
        <v>3.3189071999999999</v>
      </c>
      <c r="AC36">
        <v>2.4576389039999991</v>
      </c>
      <c r="AD36">
        <v>4.6292555399999991</v>
      </c>
      <c r="AE36">
        <v>4.1856874903999994</v>
      </c>
      <c r="AF36">
        <v>0</v>
      </c>
      <c r="AG36">
        <v>0</v>
      </c>
      <c r="AH36">
        <v>11.880349259999999</v>
      </c>
      <c r="AI36">
        <v>0.80818574999999993</v>
      </c>
      <c r="AJ36">
        <v>0</v>
      </c>
      <c r="AK36">
        <v>13.084645140000001</v>
      </c>
      <c r="AL36">
        <v>2.951000000000001</v>
      </c>
      <c r="AM36">
        <v>0</v>
      </c>
      <c r="AN36">
        <v>0</v>
      </c>
      <c r="AO36">
        <v>4.4805599999999997</v>
      </c>
      <c r="AP36">
        <v>2.9283660000000005</v>
      </c>
      <c r="AQ36">
        <v>0</v>
      </c>
      <c r="AR36">
        <v>13.459967999999998</v>
      </c>
      <c r="AS36">
        <v>6.8336160000000001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20.569937313823534</v>
      </c>
      <c r="BB36">
        <f t="shared" si="0"/>
        <v>539.91884543263552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15.000519049102046</v>
      </c>
      <c r="L37">
        <v>20.00473890055677</v>
      </c>
      <c r="M37">
        <v>0</v>
      </c>
      <c r="N37">
        <v>29.997983697522368</v>
      </c>
      <c r="O37">
        <v>50.381296312500005</v>
      </c>
      <c r="P37">
        <v>69.043178561847981</v>
      </c>
      <c r="Q37">
        <v>0</v>
      </c>
      <c r="R37">
        <v>3.115106818043373</v>
      </c>
      <c r="S37">
        <v>2.0555197951734692</v>
      </c>
      <c r="T37">
        <v>0</v>
      </c>
      <c r="U37">
        <v>243.68144539964902</v>
      </c>
      <c r="V37">
        <v>0</v>
      </c>
      <c r="W37">
        <v>5.0017044054478781</v>
      </c>
      <c r="X37">
        <v>18.001109678821742</v>
      </c>
      <c r="Y37">
        <v>0</v>
      </c>
      <c r="Z37">
        <v>1.6646652</v>
      </c>
      <c r="AA37">
        <v>0</v>
      </c>
      <c r="AB37">
        <v>3.3189071999999999</v>
      </c>
      <c r="AC37">
        <v>0</v>
      </c>
      <c r="AD37">
        <v>4.6292555399999991</v>
      </c>
      <c r="AE37">
        <v>4.1856874903999994</v>
      </c>
      <c r="AF37">
        <v>0</v>
      </c>
      <c r="AG37">
        <v>0</v>
      </c>
      <c r="AH37">
        <v>5.9401746299999996</v>
      </c>
      <c r="AI37">
        <v>0.80818574999999993</v>
      </c>
      <c r="AJ37">
        <v>0</v>
      </c>
      <c r="AK37">
        <v>13.084645140000001</v>
      </c>
      <c r="AL37">
        <v>2.951000000000001</v>
      </c>
      <c r="AM37">
        <v>0</v>
      </c>
      <c r="AN37">
        <v>0</v>
      </c>
      <c r="AO37">
        <v>4.4805599999999997</v>
      </c>
      <c r="AP37">
        <v>2.9283660000000005</v>
      </c>
      <c r="AQ37">
        <v>0</v>
      </c>
      <c r="AR37">
        <v>0.84124799999999988</v>
      </c>
      <c r="AS37">
        <v>6.8336160000000001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18.641724367221123</v>
      </c>
      <c r="BB37">
        <f t="shared" si="0"/>
        <v>489.30718920184364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15.000519049102046</v>
      </c>
      <c r="L38">
        <v>20.00473890055677</v>
      </c>
      <c r="M38">
        <v>0</v>
      </c>
      <c r="N38">
        <v>29.997983697522368</v>
      </c>
      <c r="O38">
        <v>50.381296312500005</v>
      </c>
      <c r="P38">
        <v>69.043178561847981</v>
      </c>
      <c r="Q38">
        <v>0</v>
      </c>
      <c r="R38">
        <v>3.115106818043373</v>
      </c>
      <c r="S38">
        <v>2.0555197951734692</v>
      </c>
      <c r="T38">
        <v>0</v>
      </c>
      <c r="U38">
        <v>243.68144539964902</v>
      </c>
      <c r="V38">
        <v>0</v>
      </c>
      <c r="W38">
        <v>5.0017044054478781</v>
      </c>
      <c r="X38">
        <v>18.001109678821742</v>
      </c>
      <c r="Y38">
        <v>0</v>
      </c>
      <c r="Z38">
        <v>1.6646652</v>
      </c>
      <c r="AA38">
        <v>0</v>
      </c>
      <c r="AB38">
        <v>0</v>
      </c>
      <c r="AC38">
        <v>0</v>
      </c>
      <c r="AD38">
        <v>4.6292555399999991</v>
      </c>
      <c r="AE38">
        <v>4.1856874903999994</v>
      </c>
      <c r="AF38">
        <v>0</v>
      </c>
      <c r="AG38">
        <v>0</v>
      </c>
      <c r="AH38">
        <v>5.9401746299999996</v>
      </c>
      <c r="AI38">
        <v>0.80818574999999993</v>
      </c>
      <c r="AJ38">
        <v>0</v>
      </c>
      <c r="AK38">
        <v>13.084645140000001</v>
      </c>
      <c r="AL38">
        <v>2.951000000000001</v>
      </c>
      <c r="AM38">
        <v>0</v>
      </c>
      <c r="AN38">
        <v>0</v>
      </c>
      <c r="AO38">
        <v>4.4805599999999997</v>
      </c>
      <c r="AP38">
        <v>2.9283660000000005</v>
      </c>
      <c r="AQ38">
        <v>0</v>
      </c>
      <c r="AR38">
        <v>0.84124799999999988</v>
      </c>
      <c r="AS38">
        <v>6.8336160000000001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18.519920522421124</v>
      </c>
      <c r="BB38">
        <f t="shared" si="0"/>
        <v>486.11008584664364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15.000519049102046</v>
      </c>
      <c r="L39">
        <v>20.00473890055677</v>
      </c>
      <c r="M39">
        <v>0</v>
      </c>
      <c r="N39">
        <v>29.997983697522368</v>
      </c>
      <c r="O39">
        <v>50.381296312500005</v>
      </c>
      <c r="P39">
        <v>69.043178561847981</v>
      </c>
      <c r="Q39">
        <v>0</v>
      </c>
      <c r="R39">
        <v>3.115106818043373</v>
      </c>
      <c r="S39">
        <v>2.0343015500376223</v>
      </c>
      <c r="T39">
        <v>0</v>
      </c>
      <c r="U39">
        <v>243.68144539964902</v>
      </c>
      <c r="V39">
        <v>0</v>
      </c>
      <c r="W39">
        <v>5.0017044054478781</v>
      </c>
      <c r="X39">
        <v>18.001109678821742</v>
      </c>
      <c r="Y39">
        <v>0</v>
      </c>
      <c r="Z39">
        <v>1.6646652</v>
      </c>
      <c r="AA39">
        <v>0</v>
      </c>
      <c r="AB39">
        <v>0</v>
      </c>
      <c r="AC39">
        <v>0</v>
      </c>
      <c r="AD39">
        <v>4.6292555399999991</v>
      </c>
      <c r="AE39">
        <v>4.1856874903999994</v>
      </c>
      <c r="AF39">
        <v>0</v>
      </c>
      <c r="AG39">
        <v>0</v>
      </c>
      <c r="AH39">
        <v>5.9401746299999996</v>
      </c>
      <c r="AI39">
        <v>0.80818574999999993</v>
      </c>
      <c r="AJ39">
        <v>0</v>
      </c>
      <c r="AK39">
        <v>13.084645140000001</v>
      </c>
      <c r="AL39">
        <v>2.951000000000001</v>
      </c>
      <c r="AM39">
        <v>0</v>
      </c>
      <c r="AN39">
        <v>0</v>
      </c>
      <c r="AO39">
        <v>4.4805599999999997</v>
      </c>
      <c r="AP39">
        <v>2.9283660000000005</v>
      </c>
      <c r="AQ39">
        <v>0</v>
      </c>
      <c r="AR39">
        <v>0.84124799999999988</v>
      </c>
      <c r="AS39">
        <v>6.8336160000000001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18.519141801782702</v>
      </c>
      <c r="BB39">
        <f t="shared" si="0"/>
        <v>486.08964632214617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15.000519049102046</v>
      </c>
      <c r="L40">
        <v>20.00473890055677</v>
      </c>
      <c r="M40">
        <v>0</v>
      </c>
      <c r="N40">
        <v>29.997983697522368</v>
      </c>
      <c r="O40">
        <v>50.381296312500005</v>
      </c>
      <c r="P40">
        <v>69.043178561847981</v>
      </c>
      <c r="Q40">
        <v>0</v>
      </c>
      <c r="R40">
        <v>3.115106818043373</v>
      </c>
      <c r="S40">
        <v>2.0343015500376223</v>
      </c>
      <c r="T40">
        <v>0</v>
      </c>
      <c r="U40">
        <v>243.68144539964902</v>
      </c>
      <c r="V40">
        <v>0</v>
      </c>
      <c r="W40">
        <v>5.0017044054478781</v>
      </c>
      <c r="X40">
        <v>18.001109678821742</v>
      </c>
      <c r="Y40">
        <v>0</v>
      </c>
      <c r="Z40">
        <v>1.6646652</v>
      </c>
      <c r="AA40">
        <v>0</v>
      </c>
      <c r="AB40">
        <v>0</v>
      </c>
      <c r="AC40">
        <v>0</v>
      </c>
      <c r="AD40">
        <v>4.6292555399999991</v>
      </c>
      <c r="AE40">
        <v>4.1856874903999994</v>
      </c>
      <c r="AF40">
        <v>0</v>
      </c>
      <c r="AG40">
        <v>0</v>
      </c>
      <c r="AH40">
        <v>4.2086257500000004</v>
      </c>
      <c r="AI40">
        <v>0.80818574999999993</v>
      </c>
      <c r="AJ40">
        <v>0</v>
      </c>
      <c r="AK40">
        <v>13.084645140000001</v>
      </c>
      <c r="AL40">
        <v>2.951000000000001</v>
      </c>
      <c r="AM40">
        <v>0</v>
      </c>
      <c r="AN40">
        <v>0</v>
      </c>
      <c r="AO40">
        <v>4.4805599999999997</v>
      </c>
      <c r="AP40">
        <v>2.9283660000000005</v>
      </c>
      <c r="AQ40">
        <v>0</v>
      </c>
      <c r="AR40">
        <v>0.84124799999999988</v>
      </c>
      <c r="AS40">
        <v>6.8336160000000001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18.455593977782705</v>
      </c>
      <c r="BB40">
        <f t="shared" si="0"/>
        <v>484.42164526614619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15.005121360716041</v>
      </c>
      <c r="L41">
        <v>20.003890882428774</v>
      </c>
      <c r="M41">
        <v>0</v>
      </c>
      <c r="N41">
        <v>29.997983697522368</v>
      </c>
      <c r="O41">
        <v>50.381296312500005</v>
      </c>
      <c r="P41">
        <v>69.043178561847981</v>
      </c>
      <c r="Q41">
        <v>0</v>
      </c>
      <c r="R41">
        <v>3.115106818043373</v>
      </c>
      <c r="S41">
        <v>2.0025605769230768</v>
      </c>
      <c r="T41">
        <v>0</v>
      </c>
      <c r="U41">
        <v>243.68144539964902</v>
      </c>
      <c r="V41">
        <v>1.4554137162972711E-3</v>
      </c>
      <c r="W41">
        <v>5.0017044054478781</v>
      </c>
      <c r="X41">
        <v>18.001109678821742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4.6292555399999991</v>
      </c>
      <c r="AE41">
        <v>4.1856874903999994</v>
      </c>
      <c r="AF41">
        <v>0</v>
      </c>
      <c r="AG41">
        <v>0</v>
      </c>
      <c r="AH41">
        <v>4.3288722000000002</v>
      </c>
      <c r="AI41">
        <v>0</v>
      </c>
      <c r="AJ41">
        <v>0</v>
      </c>
      <c r="AK41">
        <v>13.084645140000001</v>
      </c>
      <c r="AL41">
        <v>2.951000000000001</v>
      </c>
      <c r="AM41">
        <v>0</v>
      </c>
      <c r="AN41">
        <v>0</v>
      </c>
      <c r="AO41">
        <v>4.4805599999999997</v>
      </c>
      <c r="AP41">
        <v>2.9283660000000005</v>
      </c>
      <c r="AQ41">
        <v>0</v>
      </c>
      <c r="AR41">
        <v>0.84124799999999988</v>
      </c>
      <c r="AS41">
        <v>2.6651102399999997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18.276388581521296</v>
      </c>
      <c r="BB41">
        <f t="shared" si="0"/>
        <v>479.7178743364953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15.005121360716041</v>
      </c>
      <c r="L42">
        <v>20.003663368229404</v>
      </c>
      <c r="M42">
        <v>0</v>
      </c>
      <c r="N42">
        <v>29.997983697522368</v>
      </c>
      <c r="O42">
        <v>50.381296312500005</v>
      </c>
      <c r="P42">
        <v>69.043178561847981</v>
      </c>
      <c r="Q42">
        <v>0</v>
      </c>
      <c r="R42">
        <v>3.115106818043373</v>
      </c>
      <c r="S42">
        <v>2.0025605769230768</v>
      </c>
      <c r="T42">
        <v>0</v>
      </c>
      <c r="U42">
        <v>243.68144539964902</v>
      </c>
      <c r="V42">
        <v>1.4554137162972711E-3</v>
      </c>
      <c r="W42">
        <v>5.0017044054478781</v>
      </c>
      <c r="X42">
        <v>18.001109678821742</v>
      </c>
      <c r="Y42">
        <v>0</v>
      </c>
      <c r="Z42">
        <v>1.6646652</v>
      </c>
      <c r="AA42">
        <v>0</v>
      </c>
      <c r="AB42">
        <v>0</v>
      </c>
      <c r="AC42">
        <v>0</v>
      </c>
      <c r="AD42">
        <v>4.6292555399999991</v>
      </c>
      <c r="AE42">
        <v>4.1856874903999994</v>
      </c>
      <c r="AF42">
        <v>0</v>
      </c>
      <c r="AG42">
        <v>0</v>
      </c>
      <c r="AH42">
        <v>4.3288722000000002</v>
      </c>
      <c r="AI42">
        <v>0</v>
      </c>
      <c r="AJ42">
        <v>0</v>
      </c>
      <c r="AK42">
        <v>13.084645140000001</v>
      </c>
      <c r="AL42">
        <v>2.951000000000001</v>
      </c>
      <c r="AM42">
        <v>0</v>
      </c>
      <c r="AN42">
        <v>0</v>
      </c>
      <c r="AO42">
        <v>4.4805599999999997</v>
      </c>
      <c r="AP42">
        <v>2.9283660000000005</v>
      </c>
      <c r="AQ42">
        <v>0</v>
      </c>
      <c r="AR42">
        <v>0.84124799999999988</v>
      </c>
      <c r="AS42">
        <v>1.3667231999999998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18.228729324585423</v>
      </c>
      <c r="BB42">
        <f t="shared" si="0"/>
        <v>478.46691903923181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15.005121360716041</v>
      </c>
      <c r="L43">
        <v>20.003823253097149</v>
      </c>
      <c r="M43">
        <v>0</v>
      </c>
      <c r="N43">
        <v>29.997983697522368</v>
      </c>
      <c r="O43">
        <v>50.381296312500005</v>
      </c>
      <c r="P43">
        <v>69.043178561847981</v>
      </c>
      <c r="Q43">
        <v>0</v>
      </c>
      <c r="R43">
        <v>3.1137552042160741</v>
      </c>
      <c r="S43">
        <v>2.0025605769230768</v>
      </c>
      <c r="T43">
        <v>0</v>
      </c>
      <c r="U43">
        <v>243.68144539964902</v>
      </c>
      <c r="V43">
        <v>1.4554137162972711E-3</v>
      </c>
      <c r="W43">
        <v>5.0017044054478781</v>
      </c>
      <c r="X43">
        <v>18.001109678821742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4.6292555399999991</v>
      </c>
      <c r="AE43">
        <v>4.1856874903999994</v>
      </c>
      <c r="AF43">
        <v>0</v>
      </c>
      <c r="AG43">
        <v>0</v>
      </c>
      <c r="AH43">
        <v>4.3288722000000002</v>
      </c>
      <c r="AI43">
        <v>0</v>
      </c>
      <c r="AJ43">
        <v>0</v>
      </c>
      <c r="AK43">
        <v>13.084645140000001</v>
      </c>
      <c r="AL43">
        <v>2.951000000000001</v>
      </c>
      <c r="AM43">
        <v>0</v>
      </c>
      <c r="AN43">
        <v>0</v>
      </c>
      <c r="AO43">
        <v>4.4805599999999997</v>
      </c>
      <c r="AP43">
        <v>2.9283660000000005</v>
      </c>
      <c r="AQ43">
        <v>0</v>
      </c>
      <c r="AR43">
        <v>0.84124799999999988</v>
      </c>
      <c r="AS43">
        <v>1.3667231999999998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18.228685560734185</v>
      </c>
      <c r="BB43">
        <f t="shared" si="0"/>
        <v>478.46577107412355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15.005121360716041</v>
      </c>
      <c r="L44">
        <v>20.003990529771514</v>
      </c>
      <c r="M44">
        <v>0</v>
      </c>
      <c r="N44">
        <v>29.997983697522368</v>
      </c>
      <c r="O44">
        <v>50.381296312500005</v>
      </c>
      <c r="P44">
        <v>69.043178561847981</v>
      </c>
      <c r="Q44">
        <v>0</v>
      </c>
      <c r="R44">
        <v>3.1137552042160741</v>
      </c>
      <c r="S44">
        <v>2.0025605769230768</v>
      </c>
      <c r="T44">
        <v>0</v>
      </c>
      <c r="U44">
        <v>243.68144539964902</v>
      </c>
      <c r="V44">
        <v>1.4554137162972711E-3</v>
      </c>
      <c r="W44">
        <v>5.0017044054478781</v>
      </c>
      <c r="X44">
        <v>18.001109678821742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4.6292555399999991</v>
      </c>
      <c r="AE44">
        <v>4.1856874903999994</v>
      </c>
      <c r="AF44">
        <v>0</v>
      </c>
      <c r="AG44">
        <v>0</v>
      </c>
      <c r="AH44">
        <v>4.3288722000000002</v>
      </c>
      <c r="AI44">
        <v>0</v>
      </c>
      <c r="AJ44">
        <v>0</v>
      </c>
      <c r="AK44">
        <v>13.084645140000001</v>
      </c>
      <c r="AL44">
        <v>2.951000000000001</v>
      </c>
      <c r="AM44">
        <v>0</v>
      </c>
      <c r="AN44">
        <v>0</v>
      </c>
      <c r="AO44">
        <v>4.4805599999999997</v>
      </c>
      <c r="AP44">
        <v>2.9283660000000005</v>
      </c>
      <c r="AQ44">
        <v>0</v>
      </c>
      <c r="AR44">
        <v>0.84124799999999988</v>
      </c>
      <c r="AS44">
        <v>1.3667231999999998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18.228691700095133</v>
      </c>
      <c r="BB44">
        <f t="shared" si="0"/>
        <v>478.46593221143695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15.005121360716041</v>
      </c>
      <c r="L45">
        <v>20.003796823517558</v>
      </c>
      <c r="M45">
        <v>0</v>
      </c>
      <c r="N45">
        <v>29.997983697522368</v>
      </c>
      <c r="O45">
        <v>50.381296312500005</v>
      </c>
      <c r="P45">
        <v>69.043178561847981</v>
      </c>
      <c r="Q45">
        <v>0</v>
      </c>
      <c r="R45">
        <v>3.1137552042160741</v>
      </c>
      <c r="S45">
        <v>2.0025605769230768</v>
      </c>
      <c r="T45">
        <v>0</v>
      </c>
      <c r="U45">
        <v>243.68144539964902</v>
      </c>
      <c r="V45">
        <v>1.4554137162972711E-3</v>
      </c>
      <c r="W45">
        <v>5.0017044054478781</v>
      </c>
      <c r="X45">
        <v>18.001109678821742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4.6292555399999991</v>
      </c>
      <c r="AE45">
        <v>4.1856874903999994</v>
      </c>
      <c r="AF45">
        <v>0</v>
      </c>
      <c r="AG45">
        <v>0</v>
      </c>
      <c r="AH45">
        <v>4.3288722000000002</v>
      </c>
      <c r="AI45">
        <v>0</v>
      </c>
      <c r="AJ45">
        <v>0</v>
      </c>
      <c r="AK45">
        <v>13.084645140000001</v>
      </c>
      <c r="AL45">
        <v>2.951000000000001</v>
      </c>
      <c r="AM45">
        <v>0</v>
      </c>
      <c r="AN45">
        <v>0</v>
      </c>
      <c r="AO45">
        <v>4.4805599999999997</v>
      </c>
      <c r="AP45">
        <v>2.9283660000000005</v>
      </c>
      <c r="AQ45">
        <v>0</v>
      </c>
      <c r="AR45">
        <v>13.459967999999998</v>
      </c>
      <c r="AS45">
        <v>1.3667231999999998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18.691791615645212</v>
      </c>
      <c r="BB45">
        <f t="shared" si="0"/>
        <v>490.62135858963285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15.005121360716041</v>
      </c>
      <c r="L46">
        <v>20.003796823517558</v>
      </c>
      <c r="M46">
        <v>0</v>
      </c>
      <c r="N46">
        <v>29.997983697522368</v>
      </c>
      <c r="O46">
        <v>50.381296312500005</v>
      </c>
      <c r="P46">
        <v>69.043178561847981</v>
      </c>
      <c r="Q46">
        <v>0</v>
      </c>
      <c r="R46">
        <v>3.1137552042160741</v>
      </c>
      <c r="S46">
        <v>2.0025605769230768</v>
      </c>
      <c r="T46">
        <v>0</v>
      </c>
      <c r="U46">
        <v>243.68144539964902</v>
      </c>
      <c r="V46">
        <v>1.4554137162972711E-3</v>
      </c>
      <c r="W46">
        <v>5.0017044054478781</v>
      </c>
      <c r="X46">
        <v>18.001109678821742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4.6292555399999991</v>
      </c>
      <c r="AE46">
        <v>4.1856874903999994</v>
      </c>
      <c r="AF46">
        <v>0</v>
      </c>
      <c r="AG46">
        <v>0</v>
      </c>
      <c r="AH46">
        <v>4.3288722000000002</v>
      </c>
      <c r="AI46">
        <v>0</v>
      </c>
      <c r="AJ46">
        <v>0</v>
      </c>
      <c r="AK46">
        <v>13.084645140000001</v>
      </c>
      <c r="AL46">
        <v>2.951000000000001</v>
      </c>
      <c r="AM46">
        <v>0</v>
      </c>
      <c r="AN46">
        <v>0</v>
      </c>
      <c r="AO46">
        <v>4.4805599999999997</v>
      </c>
      <c r="AP46">
        <v>2.9283660000000005</v>
      </c>
      <c r="AQ46">
        <v>0</v>
      </c>
      <c r="AR46">
        <v>13.459967999999998</v>
      </c>
      <c r="AS46">
        <v>1.3667231999999998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18.691791615645212</v>
      </c>
      <c r="BB46">
        <f t="shared" si="0"/>
        <v>490.62135858963285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15.005121360716041</v>
      </c>
      <c r="L47">
        <v>20.003796823517558</v>
      </c>
      <c r="M47">
        <v>0</v>
      </c>
      <c r="N47">
        <v>29.997983697522368</v>
      </c>
      <c r="O47">
        <v>50.381296312500005</v>
      </c>
      <c r="P47">
        <v>69.043178561847981</v>
      </c>
      <c r="Q47">
        <v>0</v>
      </c>
      <c r="R47">
        <v>3.1137552042160741</v>
      </c>
      <c r="S47">
        <v>2.0025605769230768</v>
      </c>
      <c r="T47">
        <v>0</v>
      </c>
      <c r="U47">
        <v>243.68144539964902</v>
      </c>
      <c r="V47">
        <v>1.4554137162972711E-3</v>
      </c>
      <c r="W47">
        <v>5.0017044054478781</v>
      </c>
      <c r="X47">
        <v>18.001109678821742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4.6292555399999991</v>
      </c>
      <c r="AE47">
        <v>3.9106391999999994</v>
      </c>
      <c r="AF47">
        <v>0</v>
      </c>
      <c r="AG47">
        <v>0</v>
      </c>
      <c r="AH47">
        <v>4.3288722000000002</v>
      </c>
      <c r="AI47">
        <v>0</v>
      </c>
      <c r="AJ47">
        <v>0</v>
      </c>
      <c r="AK47">
        <v>13.084645140000001</v>
      </c>
      <c r="AL47">
        <v>2.951000000000001</v>
      </c>
      <c r="AM47">
        <v>0</v>
      </c>
      <c r="AN47">
        <v>0</v>
      </c>
      <c r="AO47">
        <v>4.4805599999999997</v>
      </c>
      <c r="AP47">
        <v>2.9283660000000005</v>
      </c>
      <c r="AQ47">
        <v>0</v>
      </c>
      <c r="AR47">
        <v>0.84124799999999988</v>
      </c>
      <c r="AS47">
        <v>1.3667231999999998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18.218590297645214</v>
      </c>
      <c r="BB47">
        <f t="shared" si="0"/>
        <v>478.20079161723288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15.005121360716041</v>
      </c>
      <c r="L48">
        <v>20.003796823517558</v>
      </c>
      <c r="M48">
        <v>0</v>
      </c>
      <c r="N48">
        <v>29.997983697522368</v>
      </c>
      <c r="O48">
        <v>50.381296312500005</v>
      </c>
      <c r="P48">
        <v>69.043178561847981</v>
      </c>
      <c r="Q48">
        <v>0</v>
      </c>
      <c r="R48">
        <v>3.1137552042160741</v>
      </c>
      <c r="S48">
        <v>2.0025605769230768</v>
      </c>
      <c r="T48">
        <v>0</v>
      </c>
      <c r="U48">
        <v>243.68144539964902</v>
      </c>
      <c r="V48">
        <v>1.4554137162972711E-3</v>
      </c>
      <c r="W48">
        <v>5.0017044054478781</v>
      </c>
      <c r="X48">
        <v>18.001109678821742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4.6292555399999991</v>
      </c>
      <c r="AE48">
        <v>3.9106391999999994</v>
      </c>
      <c r="AF48">
        <v>0</v>
      </c>
      <c r="AG48">
        <v>0</v>
      </c>
      <c r="AH48">
        <v>4.3288722000000002</v>
      </c>
      <c r="AI48">
        <v>0</v>
      </c>
      <c r="AJ48">
        <v>0</v>
      </c>
      <c r="AK48">
        <v>13.084645140000001</v>
      </c>
      <c r="AL48">
        <v>2.951000000000001</v>
      </c>
      <c r="AM48">
        <v>0</v>
      </c>
      <c r="AN48">
        <v>0</v>
      </c>
      <c r="AO48">
        <v>4.4805599999999997</v>
      </c>
      <c r="AP48">
        <v>2.9283660000000005</v>
      </c>
      <c r="AQ48">
        <v>0</v>
      </c>
      <c r="AR48">
        <v>0.84124799999999988</v>
      </c>
      <c r="AS48">
        <v>1.3667231999999998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18.218590297645214</v>
      </c>
      <c r="BB48">
        <f t="shared" si="0"/>
        <v>478.20079161723288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15.005121360716041</v>
      </c>
      <c r="L49">
        <v>20.003796823517558</v>
      </c>
      <c r="M49">
        <v>0</v>
      </c>
      <c r="N49">
        <v>29.997983697522368</v>
      </c>
      <c r="O49">
        <v>50.381296312500005</v>
      </c>
      <c r="P49">
        <v>69.043178561847981</v>
      </c>
      <c r="Q49">
        <v>0</v>
      </c>
      <c r="R49">
        <v>3.1137552042160741</v>
      </c>
      <c r="S49">
        <v>2.0025605769230768</v>
      </c>
      <c r="T49">
        <v>0</v>
      </c>
      <c r="U49">
        <v>243.68144539964902</v>
      </c>
      <c r="V49">
        <v>1.4554137162972711E-3</v>
      </c>
      <c r="W49">
        <v>5.0017044054478781</v>
      </c>
      <c r="X49">
        <v>18.001109678821742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4.6292555399999991</v>
      </c>
      <c r="AE49">
        <v>3.9106391999999994</v>
      </c>
      <c r="AF49">
        <v>0</v>
      </c>
      <c r="AG49">
        <v>0</v>
      </c>
      <c r="AH49">
        <v>4.3288722000000002</v>
      </c>
      <c r="AI49">
        <v>0</v>
      </c>
      <c r="AJ49">
        <v>0</v>
      </c>
      <c r="AK49">
        <v>13.084645140000001</v>
      </c>
      <c r="AL49">
        <v>2.951000000000001</v>
      </c>
      <c r="AM49">
        <v>0</v>
      </c>
      <c r="AN49">
        <v>0</v>
      </c>
      <c r="AO49">
        <v>4.4805599999999997</v>
      </c>
      <c r="AP49">
        <v>2.9283660000000005</v>
      </c>
      <c r="AQ49">
        <v>0</v>
      </c>
      <c r="AR49">
        <v>0.84124799999999988</v>
      </c>
      <c r="AS49">
        <v>1.3667231999999998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18.218590297645214</v>
      </c>
      <c r="BB49">
        <f t="shared" si="0"/>
        <v>478.20079161723288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15.005121360716041</v>
      </c>
      <c r="L50">
        <v>20.003796823517558</v>
      </c>
      <c r="M50">
        <v>0</v>
      </c>
      <c r="N50">
        <v>29.997983697522368</v>
      </c>
      <c r="O50">
        <v>50.381296312500005</v>
      </c>
      <c r="P50">
        <v>69.043178561847981</v>
      </c>
      <c r="Q50">
        <v>0</v>
      </c>
      <c r="R50">
        <v>3.1137552042160741</v>
      </c>
      <c r="S50">
        <v>2.0025605769230768</v>
      </c>
      <c r="T50">
        <v>0</v>
      </c>
      <c r="U50">
        <v>243.68144539964902</v>
      </c>
      <c r="V50">
        <v>1.4554137162972711E-3</v>
      </c>
      <c r="W50">
        <v>5.0017044054478781</v>
      </c>
      <c r="X50">
        <v>18.001109678821742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4.6292555399999991</v>
      </c>
      <c r="AE50">
        <v>3.9106391999999994</v>
      </c>
      <c r="AF50">
        <v>0</v>
      </c>
      <c r="AG50">
        <v>0</v>
      </c>
      <c r="AH50">
        <v>4.3288722000000002</v>
      </c>
      <c r="AI50">
        <v>0</v>
      </c>
      <c r="AJ50">
        <v>0</v>
      </c>
      <c r="AK50">
        <v>13.084645140000001</v>
      </c>
      <c r="AL50">
        <v>2.951000000000001</v>
      </c>
      <c r="AM50">
        <v>0</v>
      </c>
      <c r="AN50">
        <v>0</v>
      </c>
      <c r="AO50">
        <v>4.4805599999999997</v>
      </c>
      <c r="AP50">
        <v>2.9283660000000005</v>
      </c>
      <c r="AQ50">
        <v>0</v>
      </c>
      <c r="AR50">
        <v>0.84124799999999988</v>
      </c>
      <c r="AS50">
        <v>1.3667231999999998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18.218590297645214</v>
      </c>
      <c r="BB50">
        <f t="shared" si="0"/>
        <v>478.20079161723288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30.00105718799507</v>
      </c>
      <c r="L51">
        <v>20.003682897056375</v>
      </c>
      <c r="M51">
        <v>0</v>
      </c>
      <c r="N51">
        <v>29.997983697522368</v>
      </c>
      <c r="O51">
        <v>50.381296312500005</v>
      </c>
      <c r="P51">
        <v>69.043178561847981</v>
      </c>
      <c r="Q51">
        <v>0</v>
      </c>
      <c r="R51">
        <v>3.1139743886171627</v>
      </c>
      <c r="S51">
        <v>2.0025605769230768</v>
      </c>
      <c r="T51">
        <v>0</v>
      </c>
      <c r="U51">
        <v>243.68144539964902</v>
      </c>
      <c r="V51">
        <v>1.4554137162972711E-3</v>
      </c>
      <c r="W51">
        <v>5.0017044054478781</v>
      </c>
      <c r="X51">
        <v>18.001109678821742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4.6292555399999991</v>
      </c>
      <c r="AE51">
        <v>3.9106391999999994</v>
      </c>
      <c r="AF51">
        <v>0</v>
      </c>
      <c r="AG51">
        <v>0</v>
      </c>
      <c r="AH51">
        <v>4.3288722000000002</v>
      </c>
      <c r="AI51">
        <v>0</v>
      </c>
      <c r="AJ51">
        <v>0</v>
      </c>
      <c r="AK51">
        <v>13.084645140000001</v>
      </c>
      <c r="AL51">
        <v>2.951000000000001</v>
      </c>
      <c r="AM51">
        <v>0</v>
      </c>
      <c r="AN51">
        <v>0</v>
      </c>
      <c r="AO51">
        <v>4.4805599999999997</v>
      </c>
      <c r="AP51">
        <v>2.9283660000000005</v>
      </c>
      <c r="AQ51">
        <v>0</v>
      </c>
      <c r="AR51">
        <v>0.84124799999999988</v>
      </c>
      <c r="AS51">
        <v>1.7084039999999996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18.72039176981383</v>
      </c>
      <c r="BB51">
        <f t="shared" si="0"/>
        <v>491.37204683028318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30.00105718799507</v>
      </c>
      <c r="L52">
        <v>20.003663368229404</v>
      </c>
      <c r="M52">
        <v>0</v>
      </c>
      <c r="N52">
        <v>29.997983697522368</v>
      </c>
      <c r="O52">
        <v>50.381296312500005</v>
      </c>
      <c r="P52">
        <v>69.043178561847981</v>
      </c>
      <c r="Q52">
        <v>0</v>
      </c>
      <c r="R52">
        <v>3.1139743886171627</v>
      </c>
      <c r="S52">
        <v>2.0025605769230768</v>
      </c>
      <c r="T52">
        <v>0</v>
      </c>
      <c r="U52">
        <v>243.68144539964902</v>
      </c>
      <c r="V52">
        <v>1.4554137162972711E-3</v>
      </c>
      <c r="W52">
        <v>5.0017044054478781</v>
      </c>
      <c r="X52">
        <v>18.001109678821742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4.6292555399999991</v>
      </c>
      <c r="AE52">
        <v>3.9106391999999994</v>
      </c>
      <c r="AF52">
        <v>0</v>
      </c>
      <c r="AG52">
        <v>0</v>
      </c>
      <c r="AH52">
        <v>4.3288722000000002</v>
      </c>
      <c r="AI52">
        <v>0</v>
      </c>
      <c r="AJ52">
        <v>0</v>
      </c>
      <c r="AK52">
        <v>13.084645140000001</v>
      </c>
      <c r="AL52">
        <v>2.951000000000001</v>
      </c>
      <c r="AM52">
        <v>0</v>
      </c>
      <c r="AN52">
        <v>0</v>
      </c>
      <c r="AO52">
        <v>4.4805599999999997</v>
      </c>
      <c r="AP52">
        <v>2.9283660000000005</v>
      </c>
      <c r="AQ52">
        <v>0</v>
      </c>
      <c r="AR52">
        <v>0.84124799999999988</v>
      </c>
      <c r="AS52">
        <v>1.7084039999999996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18.720391054398661</v>
      </c>
      <c r="BB52">
        <f t="shared" si="0"/>
        <v>491.37202801687135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30.00105718799507</v>
      </c>
      <c r="L53">
        <v>20.003663368229404</v>
      </c>
      <c r="M53">
        <v>0</v>
      </c>
      <c r="N53">
        <v>29.997983697522368</v>
      </c>
      <c r="O53">
        <v>50.381296312500005</v>
      </c>
      <c r="P53">
        <v>69.043178561847981</v>
      </c>
      <c r="Q53">
        <v>0</v>
      </c>
      <c r="R53">
        <v>3.1139743886171627</v>
      </c>
      <c r="S53">
        <v>2.0025605769230768</v>
      </c>
      <c r="T53">
        <v>0</v>
      </c>
      <c r="U53">
        <v>243.68144539964902</v>
      </c>
      <c r="V53">
        <v>1.4554137162972711E-3</v>
      </c>
      <c r="W53">
        <v>5.0017044054478781</v>
      </c>
      <c r="X53">
        <v>18.001109678821742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4.6292555399999991</v>
      </c>
      <c r="AE53">
        <v>3.9106391999999994</v>
      </c>
      <c r="AF53">
        <v>0</v>
      </c>
      <c r="AG53">
        <v>0</v>
      </c>
      <c r="AH53">
        <v>4.3288722000000002</v>
      </c>
      <c r="AI53">
        <v>0</v>
      </c>
      <c r="AJ53">
        <v>0</v>
      </c>
      <c r="AK53">
        <v>13.084645140000001</v>
      </c>
      <c r="AL53">
        <v>2.951000000000001</v>
      </c>
      <c r="AM53">
        <v>0</v>
      </c>
      <c r="AN53">
        <v>0</v>
      </c>
      <c r="AO53">
        <v>4.4805599999999997</v>
      </c>
      <c r="AP53">
        <v>2.9283660000000005</v>
      </c>
      <c r="AQ53">
        <v>0</v>
      </c>
      <c r="AR53">
        <v>0.84124799999999988</v>
      </c>
      <c r="AS53">
        <v>1.7084039999999996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18.720391054398661</v>
      </c>
      <c r="BB53">
        <f t="shared" si="0"/>
        <v>491.37202801687135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30.00105718799507</v>
      </c>
      <c r="L54">
        <v>20.003663368229404</v>
      </c>
      <c r="M54">
        <v>0</v>
      </c>
      <c r="N54">
        <v>29.997983697522368</v>
      </c>
      <c r="O54">
        <v>50.381296312500005</v>
      </c>
      <c r="P54">
        <v>69.043178561847981</v>
      </c>
      <c r="Q54">
        <v>0</v>
      </c>
      <c r="R54">
        <v>3.1139743886171627</v>
      </c>
      <c r="S54">
        <v>2.0025605769230768</v>
      </c>
      <c r="T54">
        <v>0</v>
      </c>
      <c r="U54">
        <v>243.68144539964902</v>
      </c>
      <c r="V54">
        <v>1.4554137162972711E-3</v>
      </c>
      <c r="W54">
        <v>5.0017044054478781</v>
      </c>
      <c r="X54">
        <v>18.001109678821742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4.6292555399999991</v>
      </c>
      <c r="AE54">
        <v>3.9106391999999994</v>
      </c>
      <c r="AF54">
        <v>0</v>
      </c>
      <c r="AG54">
        <v>0</v>
      </c>
      <c r="AH54">
        <v>4.3288722000000002</v>
      </c>
      <c r="AI54">
        <v>0</v>
      </c>
      <c r="AJ54">
        <v>0</v>
      </c>
      <c r="AK54">
        <v>13.084645140000001</v>
      </c>
      <c r="AL54">
        <v>2.951000000000001</v>
      </c>
      <c r="AM54">
        <v>0</v>
      </c>
      <c r="AN54">
        <v>0</v>
      </c>
      <c r="AO54">
        <v>4.4805599999999997</v>
      </c>
      <c r="AP54">
        <v>2.9283660000000005</v>
      </c>
      <c r="AQ54">
        <v>0</v>
      </c>
      <c r="AR54">
        <v>0.84124799999999988</v>
      </c>
      <c r="AS54">
        <v>1.7084039999999996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18.720391054398661</v>
      </c>
      <c r="BB54">
        <f t="shared" si="0"/>
        <v>491.37202801687135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30.000587810976711</v>
      </c>
      <c r="L55">
        <v>20.00346121717936</v>
      </c>
      <c r="M55">
        <v>0</v>
      </c>
      <c r="N55">
        <v>29.997983697522368</v>
      </c>
      <c r="O55">
        <v>50.381296312500005</v>
      </c>
      <c r="P55">
        <v>69.043178561847981</v>
      </c>
      <c r="Q55">
        <v>0</v>
      </c>
      <c r="R55">
        <v>3.1142918194009832</v>
      </c>
      <c r="S55">
        <v>2.0773984906918863</v>
      </c>
      <c r="T55">
        <v>0</v>
      </c>
      <c r="U55">
        <v>243.68144539964902</v>
      </c>
      <c r="V55">
        <v>0</v>
      </c>
      <c r="W55">
        <v>5.0017044054478781</v>
      </c>
      <c r="X55">
        <v>18.001109678821742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4.6292555399999991</v>
      </c>
      <c r="AE55">
        <v>3.9106391999999994</v>
      </c>
      <c r="AF55">
        <v>0</v>
      </c>
      <c r="AG55">
        <v>0</v>
      </c>
      <c r="AH55">
        <v>4.3288722000000002</v>
      </c>
      <c r="AI55">
        <v>0</v>
      </c>
      <c r="AJ55">
        <v>0</v>
      </c>
      <c r="AK55">
        <v>13.084645140000001</v>
      </c>
      <c r="AL55">
        <v>2.951000000000001</v>
      </c>
      <c r="AM55">
        <v>0</v>
      </c>
      <c r="AN55">
        <v>0</v>
      </c>
      <c r="AO55">
        <v>4.4805599999999997</v>
      </c>
      <c r="AP55">
        <v>2.9283660000000005</v>
      </c>
      <c r="AQ55">
        <v>0</v>
      </c>
      <c r="AR55">
        <v>0.84124799999999988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18.710531384242941</v>
      </c>
      <c r="BB55">
        <f t="shared" si="0"/>
        <v>491.11323528979506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30.000587810976711</v>
      </c>
      <c r="L56">
        <v>20.00346121717936</v>
      </c>
      <c r="M56">
        <v>0</v>
      </c>
      <c r="N56">
        <v>29.997983697522368</v>
      </c>
      <c r="O56">
        <v>50.381296312500005</v>
      </c>
      <c r="P56">
        <v>69.043178561847981</v>
      </c>
      <c r="Q56">
        <v>0</v>
      </c>
      <c r="R56">
        <v>3.1142918194009832</v>
      </c>
      <c r="S56">
        <v>2.0773984906918863</v>
      </c>
      <c r="T56">
        <v>0</v>
      </c>
      <c r="U56">
        <v>243.68144539964902</v>
      </c>
      <c r="V56">
        <v>0</v>
      </c>
      <c r="W56">
        <v>5.0017044054478781</v>
      </c>
      <c r="X56">
        <v>18.001109678821742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4.6292555399999991</v>
      </c>
      <c r="AE56">
        <v>3.9106391999999994</v>
      </c>
      <c r="AF56">
        <v>0</v>
      </c>
      <c r="AG56">
        <v>0</v>
      </c>
      <c r="AH56">
        <v>4.3288722000000002</v>
      </c>
      <c r="AI56">
        <v>0</v>
      </c>
      <c r="AJ56">
        <v>0</v>
      </c>
      <c r="AK56">
        <v>13.084645140000001</v>
      </c>
      <c r="AL56">
        <v>2.951000000000001</v>
      </c>
      <c r="AM56">
        <v>0</v>
      </c>
      <c r="AN56">
        <v>0</v>
      </c>
      <c r="AO56">
        <v>4.4805599999999997</v>
      </c>
      <c r="AP56">
        <v>2.9283660000000005</v>
      </c>
      <c r="AQ56">
        <v>0</v>
      </c>
      <c r="AR56">
        <v>0.84124799999999988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18.710531384242941</v>
      </c>
      <c r="BB56">
        <f t="shared" si="0"/>
        <v>491.11323528979506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15.000519049102046</v>
      </c>
      <c r="L57">
        <v>20.00346121717936</v>
      </c>
      <c r="M57">
        <v>0</v>
      </c>
      <c r="N57">
        <v>29.997983697522368</v>
      </c>
      <c r="O57">
        <v>50.381296312500005</v>
      </c>
      <c r="P57">
        <v>69.043178561847981</v>
      </c>
      <c r="Q57">
        <v>0</v>
      </c>
      <c r="R57">
        <v>3.1142918194009832</v>
      </c>
      <c r="S57">
        <v>2.0773984906918863</v>
      </c>
      <c r="T57">
        <v>0</v>
      </c>
      <c r="U57">
        <v>243.68144539964902</v>
      </c>
      <c r="V57">
        <v>0</v>
      </c>
      <c r="W57">
        <v>5.0017044054478781</v>
      </c>
      <c r="X57">
        <v>18.001109678821742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4.6292555399999991</v>
      </c>
      <c r="AE57">
        <v>3.9106391999999994</v>
      </c>
      <c r="AF57">
        <v>0</v>
      </c>
      <c r="AG57">
        <v>0</v>
      </c>
      <c r="AH57">
        <v>4.3288722000000002</v>
      </c>
      <c r="AI57">
        <v>0</v>
      </c>
      <c r="AJ57">
        <v>0</v>
      </c>
      <c r="AK57">
        <v>13.084645140000001</v>
      </c>
      <c r="AL57">
        <v>2.951000000000001</v>
      </c>
      <c r="AM57">
        <v>0</v>
      </c>
      <c r="AN57">
        <v>0</v>
      </c>
      <c r="AO57">
        <v>4.4805599999999997</v>
      </c>
      <c r="AP57">
        <v>2.9283660000000005</v>
      </c>
      <c r="AQ57">
        <v>0</v>
      </c>
      <c r="AR57">
        <v>1.682496</v>
      </c>
      <c r="AS57">
        <v>1.7084039999999996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18.203442463227631</v>
      </c>
      <c r="BB57">
        <f t="shared" si="0"/>
        <v>477.80318424893562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15.005121360716041</v>
      </c>
      <c r="L58">
        <v>20.00346121717936</v>
      </c>
      <c r="M58">
        <v>0</v>
      </c>
      <c r="N58">
        <v>29.997983697522368</v>
      </c>
      <c r="O58">
        <v>50.381296312500005</v>
      </c>
      <c r="P58">
        <v>69.043178561847981</v>
      </c>
      <c r="Q58">
        <v>0</v>
      </c>
      <c r="R58">
        <v>3.1142918194009832</v>
      </c>
      <c r="S58">
        <v>2.0025605769230768</v>
      </c>
      <c r="T58">
        <v>0</v>
      </c>
      <c r="U58">
        <v>243.68144539964902</v>
      </c>
      <c r="V58">
        <v>1.4554137162972711E-3</v>
      </c>
      <c r="W58">
        <v>5.0017044054478781</v>
      </c>
      <c r="X58">
        <v>18.001109678821742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4.6292555399999991</v>
      </c>
      <c r="AE58">
        <v>3.9106391999999994</v>
      </c>
      <c r="AF58">
        <v>0</v>
      </c>
      <c r="AG58">
        <v>0</v>
      </c>
      <c r="AH58">
        <v>4.3288722000000002</v>
      </c>
      <c r="AI58">
        <v>0</v>
      </c>
      <c r="AJ58">
        <v>0</v>
      </c>
      <c r="AK58">
        <v>13.084645140000001</v>
      </c>
      <c r="AL58">
        <v>2.951000000000001</v>
      </c>
      <c r="AM58">
        <v>0</v>
      </c>
      <c r="AN58">
        <v>0</v>
      </c>
      <c r="AO58">
        <v>4.4805599999999997</v>
      </c>
      <c r="AP58">
        <v>2.9283660000000005</v>
      </c>
      <c r="AQ58">
        <v>0</v>
      </c>
      <c r="AR58">
        <v>1.682496</v>
      </c>
      <c r="AS58">
        <v>1.7084039999999996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18.200918225944818</v>
      </c>
      <c r="BB58">
        <f t="shared" si="0"/>
        <v>477.73692829777997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14.005467129430441</v>
      </c>
      <c r="L59">
        <v>20.003682897056375</v>
      </c>
      <c r="M59">
        <v>0</v>
      </c>
      <c r="N59">
        <v>29.997983697522368</v>
      </c>
      <c r="O59">
        <v>50.381296312500005</v>
      </c>
      <c r="P59">
        <v>69.043178561847981</v>
      </c>
      <c r="Q59">
        <v>0</v>
      </c>
      <c r="R59">
        <v>3.1145768740624438</v>
      </c>
      <c r="S59">
        <v>2.0025605769230768</v>
      </c>
      <c r="T59">
        <v>0</v>
      </c>
      <c r="U59">
        <v>243.68144539964902</v>
      </c>
      <c r="V59">
        <v>1.4554137162972711E-3</v>
      </c>
      <c r="W59">
        <v>5.0017044054478781</v>
      </c>
      <c r="X59">
        <v>18.001109678821742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4.6292555399999991</v>
      </c>
      <c r="AE59">
        <v>3.9106391999999994</v>
      </c>
      <c r="AF59">
        <v>0</v>
      </c>
      <c r="AG59">
        <v>0</v>
      </c>
      <c r="AH59">
        <v>4.3288722000000002</v>
      </c>
      <c r="AI59">
        <v>0</v>
      </c>
      <c r="AJ59">
        <v>0</v>
      </c>
      <c r="AK59">
        <v>13.084645140000001</v>
      </c>
      <c r="AL59">
        <v>2.951000000000001</v>
      </c>
      <c r="AM59">
        <v>0</v>
      </c>
      <c r="AN59">
        <v>0</v>
      </c>
      <c r="AO59">
        <v>4.4805599999999997</v>
      </c>
      <c r="AP59">
        <v>2.9283660000000005</v>
      </c>
      <c r="AQ59">
        <v>0</v>
      </c>
      <c r="AR59">
        <v>1.682496</v>
      </c>
      <c r="AS59">
        <v>1.7084039999999996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18.164249559031155</v>
      </c>
      <c r="BB59">
        <f t="shared" si="0"/>
        <v>476.77444946794651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14.005467129430441</v>
      </c>
      <c r="L60">
        <v>20.003682897056375</v>
      </c>
      <c r="M60">
        <v>0</v>
      </c>
      <c r="N60">
        <v>29.997983697522368</v>
      </c>
      <c r="O60">
        <v>50.381296312500005</v>
      </c>
      <c r="P60">
        <v>69.043178561847981</v>
      </c>
      <c r="Q60">
        <v>0</v>
      </c>
      <c r="R60">
        <v>3.1145768740624438</v>
      </c>
      <c r="S60">
        <v>2.0025605769230768</v>
      </c>
      <c r="T60">
        <v>0</v>
      </c>
      <c r="U60">
        <v>243.68144539964902</v>
      </c>
      <c r="V60">
        <v>1.4554137162972711E-3</v>
      </c>
      <c r="W60">
        <v>5.0017044054478781</v>
      </c>
      <c r="X60">
        <v>18.001109678821742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4.6292555399999991</v>
      </c>
      <c r="AE60">
        <v>3.9106391999999994</v>
      </c>
      <c r="AF60">
        <v>0</v>
      </c>
      <c r="AG60">
        <v>0</v>
      </c>
      <c r="AH60">
        <v>5.9401746299999996</v>
      </c>
      <c r="AI60">
        <v>0</v>
      </c>
      <c r="AJ60">
        <v>0</v>
      </c>
      <c r="AK60">
        <v>13.084645140000001</v>
      </c>
      <c r="AL60">
        <v>2.951000000000001</v>
      </c>
      <c r="AM60">
        <v>0</v>
      </c>
      <c r="AN60">
        <v>0</v>
      </c>
      <c r="AO60">
        <v>4.4805599999999997</v>
      </c>
      <c r="AP60">
        <v>2.9283660000000005</v>
      </c>
      <c r="AQ60">
        <v>0</v>
      </c>
      <c r="AR60">
        <v>1.682496</v>
      </c>
      <c r="AS60">
        <v>1.7084039999999996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18.223384450231158</v>
      </c>
      <c r="BB60">
        <f t="shared" si="0"/>
        <v>478.32661700674652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14.005467129430441</v>
      </c>
      <c r="L61">
        <v>20.004034468621889</v>
      </c>
      <c r="M61">
        <v>0</v>
      </c>
      <c r="N61">
        <v>29.997983697522368</v>
      </c>
      <c r="O61">
        <v>50.381296312500005</v>
      </c>
      <c r="P61">
        <v>69.043178561847981</v>
      </c>
      <c r="Q61">
        <v>0</v>
      </c>
      <c r="R61">
        <v>3.114216297608503</v>
      </c>
      <c r="S61">
        <v>2.0025605769230768</v>
      </c>
      <c r="T61">
        <v>0</v>
      </c>
      <c r="U61">
        <v>243.68144539964902</v>
      </c>
      <c r="V61">
        <v>1.4554137162972711E-3</v>
      </c>
      <c r="W61">
        <v>5.0017044054478781</v>
      </c>
      <c r="X61">
        <v>18.001109678821742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4.6292555399999991</v>
      </c>
      <c r="AE61">
        <v>3.9106391999999994</v>
      </c>
      <c r="AF61">
        <v>0</v>
      </c>
      <c r="AG61">
        <v>0</v>
      </c>
      <c r="AH61">
        <v>11.182919849999999</v>
      </c>
      <c r="AI61">
        <v>0</v>
      </c>
      <c r="AJ61">
        <v>0</v>
      </c>
      <c r="AK61">
        <v>13.084645140000001</v>
      </c>
      <c r="AL61">
        <v>5.9020000000000019</v>
      </c>
      <c r="AM61">
        <v>0</v>
      </c>
      <c r="AN61">
        <v>0</v>
      </c>
      <c r="AO61">
        <v>4.4805599999999997</v>
      </c>
      <c r="AP61">
        <v>2.9283660000000005</v>
      </c>
      <c r="AQ61">
        <v>0</v>
      </c>
      <c r="AR61">
        <v>1.121664</v>
      </c>
      <c r="AS61">
        <v>1.7084039999999996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18.503511919424021</v>
      </c>
      <c r="BB61">
        <f t="shared" si="0"/>
        <v>485.67939375266525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14.005467129430441</v>
      </c>
      <c r="L62">
        <v>20.004034468621889</v>
      </c>
      <c r="M62">
        <v>0</v>
      </c>
      <c r="N62">
        <v>29.997983697522368</v>
      </c>
      <c r="O62">
        <v>50.381296312500005</v>
      </c>
      <c r="P62">
        <v>69.043178561847981</v>
      </c>
      <c r="Q62">
        <v>0</v>
      </c>
      <c r="R62">
        <v>3.114216297608503</v>
      </c>
      <c r="S62">
        <v>2.0025605769230768</v>
      </c>
      <c r="T62">
        <v>0</v>
      </c>
      <c r="U62">
        <v>243.68144539964902</v>
      </c>
      <c r="V62">
        <v>1.4554137162972711E-3</v>
      </c>
      <c r="W62">
        <v>5.0017044054478781</v>
      </c>
      <c r="X62">
        <v>18.001109678821742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6.9438833099999986</v>
      </c>
      <c r="AE62">
        <v>3.9106391999999994</v>
      </c>
      <c r="AF62">
        <v>0</v>
      </c>
      <c r="AG62">
        <v>0</v>
      </c>
      <c r="AH62">
        <v>11.880349259999999</v>
      </c>
      <c r="AI62">
        <v>0</v>
      </c>
      <c r="AJ62">
        <v>0</v>
      </c>
      <c r="AK62">
        <v>13.084645140000001</v>
      </c>
      <c r="AL62">
        <v>5.9020000000000019</v>
      </c>
      <c r="AM62">
        <v>0</v>
      </c>
      <c r="AN62">
        <v>0</v>
      </c>
      <c r="AO62">
        <v>4.4805599999999997</v>
      </c>
      <c r="AP62">
        <v>2.9283660000000005</v>
      </c>
      <c r="AQ62">
        <v>0</v>
      </c>
      <c r="AR62">
        <v>1.121664</v>
      </c>
      <c r="AS62">
        <v>1.7084039999999996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18.614054532224024</v>
      </c>
      <c r="BB62">
        <f t="shared" si="0"/>
        <v>488.58090831986522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14.005467129430441</v>
      </c>
      <c r="L63">
        <v>20.004034468621889</v>
      </c>
      <c r="M63">
        <v>0</v>
      </c>
      <c r="N63">
        <v>29.997983697522368</v>
      </c>
      <c r="O63">
        <v>50.381296312500005</v>
      </c>
      <c r="P63">
        <v>69.043178561847981</v>
      </c>
      <c r="Q63">
        <v>0</v>
      </c>
      <c r="R63">
        <v>3.1142918194009832</v>
      </c>
      <c r="S63">
        <v>2.0025605769230768</v>
      </c>
      <c r="T63">
        <v>0</v>
      </c>
      <c r="U63">
        <v>243.68144539964902</v>
      </c>
      <c r="V63">
        <v>1.4554137162972711E-3</v>
      </c>
      <c r="W63">
        <v>5.0017044054478781</v>
      </c>
      <c r="X63">
        <v>18.001109678821742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6.9438833099999986</v>
      </c>
      <c r="AE63">
        <v>3.9106391999999994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13.084645140000001</v>
      </c>
      <c r="AL63">
        <v>5.9020000000000019</v>
      </c>
      <c r="AM63">
        <v>0</v>
      </c>
      <c r="AN63">
        <v>0</v>
      </c>
      <c r="AO63">
        <v>4.4805599999999997</v>
      </c>
      <c r="AP63">
        <v>2.9283660000000005</v>
      </c>
      <c r="AQ63">
        <v>0</v>
      </c>
      <c r="AR63">
        <v>1.121664</v>
      </c>
      <c r="AS63">
        <v>1.7084039999999996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18.614057271166828</v>
      </c>
      <c r="BB63">
        <f t="shared" si="0"/>
        <v>488.58098110271493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14.005467129430441</v>
      </c>
      <c r="L64">
        <v>20.004034468621889</v>
      </c>
      <c r="M64">
        <v>0</v>
      </c>
      <c r="N64">
        <v>29.997983697522368</v>
      </c>
      <c r="O64">
        <v>50.381296312500005</v>
      </c>
      <c r="P64">
        <v>69.043178561847981</v>
      </c>
      <c r="Q64">
        <v>0</v>
      </c>
      <c r="R64">
        <v>3.1142918194009832</v>
      </c>
      <c r="S64">
        <v>2.0025605769230768</v>
      </c>
      <c r="T64">
        <v>0</v>
      </c>
      <c r="U64">
        <v>243.68144539964902</v>
      </c>
      <c r="V64">
        <v>1.4554137162972711E-3</v>
      </c>
      <c r="W64">
        <v>5.0017044054478781</v>
      </c>
      <c r="X64">
        <v>18.001109678821742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6.9438833099999986</v>
      </c>
      <c r="AE64">
        <v>3.9106391999999994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13.084645140000001</v>
      </c>
      <c r="AL64">
        <v>5.9020000000000019</v>
      </c>
      <c r="AM64">
        <v>0</v>
      </c>
      <c r="AN64">
        <v>0</v>
      </c>
      <c r="AO64">
        <v>4.4805599999999997</v>
      </c>
      <c r="AP64">
        <v>2.9283660000000005</v>
      </c>
      <c r="AQ64">
        <v>0</v>
      </c>
      <c r="AR64">
        <v>1.121664</v>
      </c>
      <c r="AS64">
        <v>1.7084039999999996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18.614057271166828</v>
      </c>
      <c r="BB64">
        <f t="shared" si="0"/>
        <v>488.58098110271493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14.005467129430441</v>
      </c>
      <c r="L65">
        <v>20.004034468621889</v>
      </c>
      <c r="M65">
        <v>0</v>
      </c>
      <c r="N65">
        <v>29.997983697522368</v>
      </c>
      <c r="O65">
        <v>50.381296312500005</v>
      </c>
      <c r="P65">
        <v>69.043178561847981</v>
      </c>
      <c r="Q65">
        <v>0</v>
      </c>
      <c r="R65">
        <v>3.1142918194009832</v>
      </c>
      <c r="S65">
        <v>2.0025605769230768</v>
      </c>
      <c r="T65">
        <v>0</v>
      </c>
      <c r="U65">
        <v>243.68144539964902</v>
      </c>
      <c r="V65">
        <v>1.4554137162972711E-3</v>
      </c>
      <c r="W65">
        <v>5.0017044054478781</v>
      </c>
      <c r="X65">
        <v>18.001109678821742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6.9438833099999986</v>
      </c>
      <c r="AE65">
        <v>3.9106391999999994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13.084645140000001</v>
      </c>
      <c r="AL65">
        <v>5.9020000000000019</v>
      </c>
      <c r="AM65">
        <v>0</v>
      </c>
      <c r="AN65">
        <v>0</v>
      </c>
      <c r="AO65">
        <v>4.4805599999999997</v>
      </c>
      <c r="AP65">
        <v>2.9283660000000005</v>
      </c>
      <c r="AQ65">
        <v>0</v>
      </c>
      <c r="AR65">
        <v>13.459967999999998</v>
      </c>
      <c r="AS65">
        <v>3.4168079999999992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19.129571353166828</v>
      </c>
      <c r="BB65">
        <f t="shared" si="0"/>
        <v>502.11217502071486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14.005467129430441</v>
      </c>
      <c r="L66">
        <v>20.004034468621889</v>
      </c>
      <c r="M66">
        <v>0</v>
      </c>
      <c r="N66">
        <v>29.997983697522368</v>
      </c>
      <c r="O66">
        <v>50.381296312500005</v>
      </c>
      <c r="P66">
        <v>69.043178561847981</v>
      </c>
      <c r="Q66">
        <v>0</v>
      </c>
      <c r="R66">
        <v>3.1142918194009832</v>
      </c>
      <c r="S66">
        <v>2.0025605769230768</v>
      </c>
      <c r="T66">
        <v>0</v>
      </c>
      <c r="U66">
        <v>243.68144539964902</v>
      </c>
      <c r="V66">
        <v>1.4554137162972711E-3</v>
      </c>
      <c r="W66">
        <v>5.0017044054478781</v>
      </c>
      <c r="X66">
        <v>18.001109678821742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6.9438833099999986</v>
      </c>
      <c r="AE66">
        <v>3.9106391999999994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13.084645140000001</v>
      </c>
      <c r="AL66">
        <v>5.9020000000000019</v>
      </c>
      <c r="AM66">
        <v>0</v>
      </c>
      <c r="AN66">
        <v>0</v>
      </c>
      <c r="AO66">
        <v>4.4805599999999997</v>
      </c>
      <c r="AP66">
        <v>2.9283660000000005</v>
      </c>
      <c r="AQ66">
        <v>0</v>
      </c>
      <c r="AR66">
        <v>13.459967999999998</v>
      </c>
      <c r="AS66">
        <v>3.4168079999999992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19.129571353166828</v>
      </c>
      <c r="BB66">
        <f t="shared" si="0"/>
        <v>502.11217502071486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14.005467129430441</v>
      </c>
      <c r="L67">
        <v>20.003789628990507</v>
      </c>
      <c r="M67">
        <v>0</v>
      </c>
      <c r="N67">
        <v>29.997983697522368</v>
      </c>
      <c r="O67">
        <v>50.381296312500005</v>
      </c>
      <c r="P67">
        <v>69.043178561847981</v>
      </c>
      <c r="Q67">
        <v>0</v>
      </c>
      <c r="R67">
        <v>3.001733119993395</v>
      </c>
      <c r="S67">
        <v>2.0025605769230768</v>
      </c>
      <c r="T67">
        <v>0</v>
      </c>
      <c r="U67">
        <v>243.68144539964902</v>
      </c>
      <c r="V67">
        <v>1.4554137162972711E-3</v>
      </c>
      <c r="W67">
        <v>11.789164589577275</v>
      </c>
      <c r="X67">
        <v>37.464964070265637</v>
      </c>
      <c r="Y67">
        <v>0</v>
      </c>
      <c r="Z67">
        <v>1.6646652</v>
      </c>
      <c r="AA67">
        <v>0</v>
      </c>
      <c r="AB67">
        <v>0</v>
      </c>
      <c r="AC67">
        <v>0</v>
      </c>
      <c r="AD67">
        <v>6.9438833099999986</v>
      </c>
      <c r="AE67">
        <v>3.9106391999999994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13.084645140000001</v>
      </c>
      <c r="AL67">
        <v>5.9020000000000019</v>
      </c>
      <c r="AM67">
        <v>0</v>
      </c>
      <c r="AN67">
        <v>0</v>
      </c>
      <c r="AO67">
        <v>4.4805599999999997</v>
      </c>
      <c r="AP67">
        <v>2.9283660000000005</v>
      </c>
      <c r="AQ67">
        <v>0</v>
      </c>
      <c r="AR67">
        <v>0.84124799999999988</v>
      </c>
      <c r="AS67">
        <v>3.4168079999999992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19.686840588631007</v>
      </c>
      <c r="BB67">
        <f t="shared" si="0"/>
        <v>516.73936202178493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14.005467129430441</v>
      </c>
      <c r="L68">
        <v>20.003789628990507</v>
      </c>
      <c r="M68">
        <v>0</v>
      </c>
      <c r="N68">
        <v>29.997983697522368</v>
      </c>
      <c r="O68">
        <v>50.381296312500005</v>
      </c>
      <c r="P68">
        <v>69.043178561847981</v>
      </c>
      <c r="Q68">
        <v>0</v>
      </c>
      <c r="R68">
        <v>3.001733119993395</v>
      </c>
      <c r="S68">
        <v>2.0025605769230768</v>
      </c>
      <c r="T68">
        <v>0</v>
      </c>
      <c r="U68">
        <v>243.68144539964902</v>
      </c>
      <c r="V68">
        <v>1.4554137162972711E-3</v>
      </c>
      <c r="W68">
        <v>11.789164589577275</v>
      </c>
      <c r="X68">
        <v>37.464964070265637</v>
      </c>
      <c r="Y68">
        <v>0</v>
      </c>
      <c r="Z68">
        <v>1.6646652</v>
      </c>
      <c r="AA68">
        <v>0</v>
      </c>
      <c r="AB68">
        <v>0</v>
      </c>
      <c r="AC68">
        <v>0</v>
      </c>
      <c r="AD68">
        <v>6.9438833099999986</v>
      </c>
      <c r="AE68">
        <v>3.9106391999999994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13.084645140000001</v>
      </c>
      <c r="AL68">
        <v>5.9020000000000019</v>
      </c>
      <c r="AM68">
        <v>0</v>
      </c>
      <c r="AN68">
        <v>0</v>
      </c>
      <c r="AO68">
        <v>4.4805599999999997</v>
      </c>
      <c r="AP68">
        <v>2.9283660000000005</v>
      </c>
      <c r="AQ68">
        <v>0</v>
      </c>
      <c r="AR68">
        <v>0.84124799999999988</v>
      </c>
      <c r="AS68">
        <v>3.4168079999999992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19.686840588631007</v>
      </c>
      <c r="BB68">
        <f t="shared" ref="BB68:BB99" si="1">SUM(B68:AZ68)-BA68</f>
        <v>516.73936202178493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9.8743652526771779E-5</v>
      </c>
      <c r="H69">
        <v>0</v>
      </c>
      <c r="I69">
        <v>0</v>
      </c>
      <c r="J69">
        <v>0</v>
      </c>
      <c r="K69">
        <v>30.00105718799507</v>
      </c>
      <c r="L69">
        <v>19.267075774188765</v>
      </c>
      <c r="M69">
        <v>0</v>
      </c>
      <c r="N69">
        <v>29.997983697522368</v>
      </c>
      <c r="O69">
        <v>50.381296312500005</v>
      </c>
      <c r="P69">
        <v>69.043178561847981</v>
      </c>
      <c r="Q69">
        <v>0</v>
      </c>
      <c r="R69">
        <v>10.692411614828091</v>
      </c>
      <c r="S69">
        <v>6.6749715430688576</v>
      </c>
      <c r="T69">
        <v>0</v>
      </c>
      <c r="U69">
        <v>243.68144539964902</v>
      </c>
      <c r="V69">
        <v>4.9102044844791681</v>
      </c>
      <c r="W69">
        <v>11.789164589577275</v>
      </c>
      <c r="X69">
        <v>37.464964070265637</v>
      </c>
      <c r="Y69">
        <v>0</v>
      </c>
      <c r="Z69">
        <v>1.6646652</v>
      </c>
      <c r="AA69">
        <v>0</v>
      </c>
      <c r="AB69">
        <v>0</v>
      </c>
      <c r="AC69">
        <v>0</v>
      </c>
      <c r="AD69">
        <v>6.9438833099999986</v>
      </c>
      <c r="AE69">
        <v>3.9106391999999994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13.084645140000001</v>
      </c>
      <c r="AL69">
        <v>5.9020000000000019</v>
      </c>
      <c r="AM69">
        <v>0</v>
      </c>
      <c r="AN69">
        <v>0</v>
      </c>
      <c r="AO69">
        <v>4.4805599999999997</v>
      </c>
      <c r="AP69">
        <v>2.9283660000000005</v>
      </c>
      <c r="AQ69">
        <v>0</v>
      </c>
      <c r="AR69">
        <v>0.84124799999999988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20.855642585415197</v>
      </c>
      <c r="BB69">
        <f t="shared" si="1"/>
        <v>547.41801190415958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30.00105718799507</v>
      </c>
      <c r="L70">
        <v>19.267075774188765</v>
      </c>
      <c r="M70">
        <v>0</v>
      </c>
      <c r="N70">
        <v>29.997983697522368</v>
      </c>
      <c r="O70">
        <v>50.381296312500005</v>
      </c>
      <c r="P70">
        <v>69.043178561847981</v>
      </c>
      <c r="Q70">
        <v>0</v>
      </c>
      <c r="R70">
        <v>10.76454351819145</v>
      </c>
      <c r="S70">
        <v>6.6957335142470331</v>
      </c>
      <c r="T70">
        <v>0</v>
      </c>
      <c r="U70">
        <v>243.68144539964902</v>
      </c>
      <c r="V70">
        <v>5.2550949015637327</v>
      </c>
      <c r="W70">
        <v>11.789164589577275</v>
      </c>
      <c r="X70">
        <v>37.464964070265637</v>
      </c>
      <c r="Y70">
        <v>0</v>
      </c>
      <c r="Z70">
        <v>1.6646652</v>
      </c>
      <c r="AA70">
        <v>0</v>
      </c>
      <c r="AB70">
        <v>0</v>
      </c>
      <c r="AC70">
        <v>0</v>
      </c>
      <c r="AD70">
        <v>6.9438833099999986</v>
      </c>
      <c r="AE70">
        <v>3.9106391999999994</v>
      </c>
      <c r="AF70">
        <v>0</v>
      </c>
      <c r="AG70">
        <v>0</v>
      </c>
      <c r="AH70">
        <v>11.880349259999999</v>
      </c>
      <c r="AI70">
        <v>0</v>
      </c>
      <c r="AJ70">
        <v>0</v>
      </c>
      <c r="AK70">
        <v>13.084645140000001</v>
      </c>
      <c r="AL70">
        <v>5.9020000000000019</v>
      </c>
      <c r="AM70">
        <v>0</v>
      </c>
      <c r="AN70">
        <v>0</v>
      </c>
      <c r="AO70">
        <v>4.4805599999999997</v>
      </c>
      <c r="AP70">
        <v>2.9283660000000005</v>
      </c>
      <c r="AQ70">
        <v>0</v>
      </c>
      <c r="AR70">
        <v>0.84124799999999988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20.871705819149376</v>
      </c>
      <c r="BB70">
        <f t="shared" si="1"/>
        <v>547.83963421839894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30.000169855623092</v>
      </c>
      <c r="L71">
        <v>19.267075774188765</v>
      </c>
      <c r="M71">
        <v>0</v>
      </c>
      <c r="N71">
        <v>29.997983697522368</v>
      </c>
      <c r="O71">
        <v>50.381296312500005</v>
      </c>
      <c r="P71">
        <v>69.043178561847981</v>
      </c>
      <c r="Q71">
        <v>0</v>
      </c>
      <c r="R71">
        <v>10.76454351819145</v>
      </c>
      <c r="S71">
        <v>6.6957335142470331</v>
      </c>
      <c r="T71">
        <v>0</v>
      </c>
      <c r="U71">
        <v>243.68144539964902</v>
      </c>
      <c r="V71">
        <v>5.2204335136363635</v>
      </c>
      <c r="W71">
        <v>11.789164589577275</v>
      </c>
      <c r="X71">
        <v>37.464964070265637</v>
      </c>
      <c r="Y71">
        <v>0</v>
      </c>
      <c r="Z71">
        <v>1.6646652</v>
      </c>
      <c r="AA71">
        <v>0</v>
      </c>
      <c r="AB71">
        <v>0</v>
      </c>
      <c r="AC71">
        <v>2.4576389039999991</v>
      </c>
      <c r="AD71">
        <v>6.9438833099999986</v>
      </c>
      <c r="AE71">
        <v>3.9106391999999994</v>
      </c>
      <c r="AF71">
        <v>0</v>
      </c>
      <c r="AG71">
        <v>0</v>
      </c>
      <c r="AH71">
        <v>11.880349259999999</v>
      </c>
      <c r="AI71">
        <v>0</v>
      </c>
      <c r="AJ71">
        <v>0</v>
      </c>
      <c r="AK71">
        <v>13.084645140000001</v>
      </c>
      <c r="AL71">
        <v>5.9020000000000019</v>
      </c>
      <c r="AM71">
        <v>0</v>
      </c>
      <c r="AN71">
        <v>0</v>
      </c>
      <c r="AO71">
        <v>4.4805599999999997</v>
      </c>
      <c r="AP71">
        <v>2.9283660000000005</v>
      </c>
      <c r="AQ71">
        <v>0</v>
      </c>
      <c r="AR71">
        <v>0.84124799999999988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20.960596341805619</v>
      </c>
      <c r="BB71">
        <f t="shared" si="1"/>
        <v>550.17283387944337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30.000169855623092</v>
      </c>
      <c r="L72">
        <v>19.267075774188765</v>
      </c>
      <c r="M72">
        <v>0</v>
      </c>
      <c r="N72">
        <v>29.997983697522368</v>
      </c>
      <c r="O72">
        <v>50.381296312500005</v>
      </c>
      <c r="P72">
        <v>69.043178561847981</v>
      </c>
      <c r="Q72">
        <v>0</v>
      </c>
      <c r="R72">
        <v>10.76454351819145</v>
      </c>
      <c r="S72">
        <v>6.6957335142470331</v>
      </c>
      <c r="T72">
        <v>0</v>
      </c>
      <c r="U72">
        <v>243.68144539964902</v>
      </c>
      <c r="V72">
        <v>5.2204335136363635</v>
      </c>
      <c r="W72">
        <v>11.789164589577275</v>
      </c>
      <c r="X72">
        <v>37.464964070265637</v>
      </c>
      <c r="Y72">
        <v>0</v>
      </c>
      <c r="Z72">
        <v>1.6646652</v>
      </c>
      <c r="AA72">
        <v>0</v>
      </c>
      <c r="AB72">
        <v>0</v>
      </c>
      <c r="AC72">
        <v>2.4576389039999991</v>
      </c>
      <c r="AD72">
        <v>6.9438833099999986</v>
      </c>
      <c r="AE72">
        <v>3.9106391999999994</v>
      </c>
      <c r="AF72">
        <v>0</v>
      </c>
      <c r="AG72">
        <v>0</v>
      </c>
      <c r="AH72">
        <v>11.880349259999999</v>
      </c>
      <c r="AI72">
        <v>0</v>
      </c>
      <c r="AJ72">
        <v>0</v>
      </c>
      <c r="AK72">
        <v>13.084645140000001</v>
      </c>
      <c r="AL72">
        <v>5.9020000000000019</v>
      </c>
      <c r="AM72">
        <v>0</v>
      </c>
      <c r="AN72">
        <v>0</v>
      </c>
      <c r="AO72">
        <v>4.4805599999999997</v>
      </c>
      <c r="AP72">
        <v>2.9283660000000005</v>
      </c>
      <c r="AQ72">
        <v>0</v>
      </c>
      <c r="AR72">
        <v>0.84124799999999988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20.960596341805619</v>
      </c>
      <c r="BB72">
        <f t="shared" si="1"/>
        <v>550.17283387944337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30.000169855623092</v>
      </c>
      <c r="L73">
        <v>44.731651574974265</v>
      </c>
      <c r="M73">
        <v>0</v>
      </c>
      <c r="N73">
        <v>29.997983697522368</v>
      </c>
      <c r="O73">
        <v>50.381296312500005</v>
      </c>
      <c r="P73">
        <v>69.043178561847981</v>
      </c>
      <c r="Q73">
        <v>0</v>
      </c>
      <c r="R73">
        <v>10.76454351819145</v>
      </c>
      <c r="S73">
        <v>6.6957335142470331</v>
      </c>
      <c r="T73">
        <v>0</v>
      </c>
      <c r="U73">
        <v>243.68144539964902</v>
      </c>
      <c r="V73">
        <v>5.2204335136363635</v>
      </c>
      <c r="W73">
        <v>8.8425326931106483</v>
      </c>
      <c r="X73">
        <v>37.464964070265637</v>
      </c>
      <c r="Y73">
        <v>0</v>
      </c>
      <c r="Z73">
        <v>1.6646652</v>
      </c>
      <c r="AA73">
        <v>1.7810581599999999</v>
      </c>
      <c r="AB73">
        <v>3.3189071999999999</v>
      </c>
      <c r="AC73">
        <v>2.4576389039999991</v>
      </c>
      <c r="AD73">
        <v>6.9438833099999986</v>
      </c>
      <c r="AE73">
        <v>3.9106391999999994</v>
      </c>
      <c r="AF73">
        <v>0</v>
      </c>
      <c r="AG73">
        <v>0</v>
      </c>
      <c r="AH73">
        <v>16.834502999999998</v>
      </c>
      <c r="AI73">
        <v>0</v>
      </c>
      <c r="AJ73">
        <v>0</v>
      </c>
      <c r="AK73">
        <v>13.084645140000001</v>
      </c>
      <c r="AL73">
        <v>5.9020000000000019</v>
      </c>
      <c r="AM73">
        <v>1.2187612800000001</v>
      </c>
      <c r="AN73">
        <v>0</v>
      </c>
      <c r="AO73">
        <v>4.4805599999999997</v>
      </c>
      <c r="AP73">
        <v>2.9283660000000005</v>
      </c>
      <c r="AQ73">
        <v>0</v>
      </c>
      <c r="AR73">
        <v>1.682496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22.231593640746517</v>
      </c>
      <c r="BB73">
        <f t="shared" si="1"/>
        <v>583.53390886482146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30.000169855623092</v>
      </c>
      <c r="L74">
        <v>44.731651574974265</v>
      </c>
      <c r="M74">
        <v>0</v>
      </c>
      <c r="N74">
        <v>29.997983697522368</v>
      </c>
      <c r="O74">
        <v>50.381296312500005</v>
      </c>
      <c r="P74">
        <v>69.043178561847981</v>
      </c>
      <c r="Q74">
        <v>0</v>
      </c>
      <c r="R74">
        <v>10.76454351819145</v>
      </c>
      <c r="S74">
        <v>6.6957335142470331</v>
      </c>
      <c r="T74">
        <v>0</v>
      </c>
      <c r="U74">
        <v>243.68144539964902</v>
      </c>
      <c r="V74">
        <v>5.2204335136363635</v>
      </c>
      <c r="W74">
        <v>8.8425326931106483</v>
      </c>
      <c r="X74">
        <v>37.464964070265637</v>
      </c>
      <c r="Y74">
        <v>0</v>
      </c>
      <c r="Z74">
        <v>1.6646652</v>
      </c>
      <c r="AA74">
        <v>5.3576219999999992</v>
      </c>
      <c r="AB74">
        <v>3.3189071999999999</v>
      </c>
      <c r="AC74">
        <v>4.9152778079999999</v>
      </c>
      <c r="AD74">
        <v>9.2799800911999988</v>
      </c>
      <c r="AE74">
        <v>7.8212783999999989</v>
      </c>
      <c r="AF74">
        <v>0</v>
      </c>
      <c r="AG74">
        <v>0</v>
      </c>
      <c r="AH74">
        <v>23.760698520000002</v>
      </c>
      <c r="AI74">
        <v>0.80818574999999993</v>
      </c>
      <c r="AJ74">
        <v>0</v>
      </c>
      <c r="AK74">
        <v>13.084645140000001</v>
      </c>
      <c r="AL74">
        <v>5.9020000000000019</v>
      </c>
      <c r="AM74">
        <v>2.6745039200000003</v>
      </c>
      <c r="AN74">
        <v>0</v>
      </c>
      <c r="AO74">
        <v>4.4805599999999997</v>
      </c>
      <c r="AP74">
        <v>2.9283660000000005</v>
      </c>
      <c r="AQ74">
        <v>0</v>
      </c>
      <c r="AR74">
        <v>1.682496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23.019581605946513</v>
      </c>
      <c r="BB74">
        <f t="shared" si="1"/>
        <v>604.21698353482134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27.332608129841816</v>
      </c>
      <c r="L75">
        <v>44.617460845825356</v>
      </c>
      <c r="M75">
        <v>0</v>
      </c>
      <c r="N75">
        <v>29.997983697522368</v>
      </c>
      <c r="O75">
        <v>50.381296312500005</v>
      </c>
      <c r="P75">
        <v>69.043178561847981</v>
      </c>
      <c r="Q75">
        <v>0</v>
      </c>
      <c r="R75">
        <v>10.76454351819145</v>
      </c>
      <c r="S75">
        <v>6.6957335142470331</v>
      </c>
      <c r="T75">
        <v>0</v>
      </c>
      <c r="U75">
        <v>243.68144539964902</v>
      </c>
      <c r="V75">
        <v>5.1681162621111687</v>
      </c>
      <c r="W75">
        <v>5.8959009932885902</v>
      </c>
      <c r="X75">
        <v>37.464964070265637</v>
      </c>
      <c r="Y75">
        <v>0</v>
      </c>
      <c r="Z75">
        <v>1.6646652</v>
      </c>
      <c r="AA75">
        <v>8.9293700000000005</v>
      </c>
      <c r="AB75">
        <v>3.3189071999999999</v>
      </c>
      <c r="AC75">
        <v>7.3729167119999994</v>
      </c>
      <c r="AD75">
        <v>9.2799800911999988</v>
      </c>
      <c r="AE75">
        <v>10.754257800000001</v>
      </c>
      <c r="AF75">
        <v>0</v>
      </c>
      <c r="AG75">
        <v>0</v>
      </c>
      <c r="AH75">
        <v>29.700873149999996</v>
      </c>
      <c r="AI75">
        <v>0.96982289999999993</v>
      </c>
      <c r="AJ75">
        <v>0</v>
      </c>
      <c r="AK75">
        <v>13.084645140000001</v>
      </c>
      <c r="AL75">
        <v>8.8530000000000033</v>
      </c>
      <c r="AM75">
        <v>3.9975369983999998</v>
      </c>
      <c r="AN75">
        <v>0</v>
      </c>
      <c r="AO75">
        <v>4.4805599999999997</v>
      </c>
      <c r="AP75">
        <v>2.9283660000000005</v>
      </c>
      <c r="AQ75">
        <v>0</v>
      </c>
      <c r="AR75">
        <v>1.682496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23.517141892576902</v>
      </c>
      <c r="BB75">
        <f t="shared" si="1"/>
        <v>617.27693300431349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27.292254976293908</v>
      </c>
      <c r="L76">
        <v>44.617460845825356</v>
      </c>
      <c r="M76">
        <v>0</v>
      </c>
      <c r="N76">
        <v>29.997983697522368</v>
      </c>
      <c r="O76">
        <v>50.381296312500005</v>
      </c>
      <c r="P76">
        <v>69.043178561847981</v>
      </c>
      <c r="Q76">
        <v>0</v>
      </c>
      <c r="R76">
        <v>10.76454351819145</v>
      </c>
      <c r="S76">
        <v>6.6957335142470331</v>
      </c>
      <c r="T76">
        <v>0</v>
      </c>
      <c r="U76">
        <v>243.68144539964902</v>
      </c>
      <c r="V76">
        <v>5.1681162621111687</v>
      </c>
      <c r="W76">
        <v>5.8959009932885902</v>
      </c>
      <c r="X76">
        <v>37.464964070265637</v>
      </c>
      <c r="Y76">
        <v>0</v>
      </c>
      <c r="Z76">
        <v>0.83819999999999995</v>
      </c>
      <c r="AA76">
        <v>8.9293700000000005</v>
      </c>
      <c r="AB76">
        <v>6.6716807999999999</v>
      </c>
      <c r="AC76">
        <v>7.3729167119999994</v>
      </c>
      <c r="AD76">
        <v>9.2799800911999988</v>
      </c>
      <c r="AE76">
        <v>10.754257800000001</v>
      </c>
      <c r="AF76">
        <v>0</v>
      </c>
      <c r="AG76">
        <v>0</v>
      </c>
      <c r="AH76">
        <v>29.700873149999996</v>
      </c>
      <c r="AI76">
        <v>2.9094687000000001</v>
      </c>
      <c r="AJ76">
        <v>0</v>
      </c>
      <c r="AK76">
        <v>13.084645140000001</v>
      </c>
      <c r="AL76">
        <v>17.706000000000007</v>
      </c>
      <c r="AM76">
        <v>3.9975369983999998</v>
      </c>
      <c r="AN76">
        <v>0</v>
      </c>
      <c r="AO76">
        <v>4.4805599999999997</v>
      </c>
      <c r="AP76">
        <v>2.9283660000000005</v>
      </c>
      <c r="AQ76">
        <v>0</v>
      </c>
      <c r="AR76">
        <v>1.682496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24.00446666850042</v>
      </c>
      <c r="BB76">
        <f t="shared" si="1"/>
        <v>630.06820927484216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30.005232775888665</v>
      </c>
      <c r="L77">
        <v>45.001235223279735</v>
      </c>
      <c r="M77">
        <v>0</v>
      </c>
      <c r="N77">
        <v>29.997983697522368</v>
      </c>
      <c r="O77">
        <v>50.381296312500005</v>
      </c>
      <c r="P77">
        <v>69.043178561847981</v>
      </c>
      <c r="Q77">
        <v>0</v>
      </c>
      <c r="R77">
        <v>10.76454351819145</v>
      </c>
      <c r="S77">
        <v>6.6957335142470331</v>
      </c>
      <c r="T77">
        <v>0</v>
      </c>
      <c r="U77">
        <v>243.68144539964902</v>
      </c>
      <c r="V77">
        <v>5.1681162621111687</v>
      </c>
      <c r="W77">
        <v>5.8959009932885902</v>
      </c>
      <c r="X77">
        <v>37.464964070265637</v>
      </c>
      <c r="Y77">
        <v>0</v>
      </c>
      <c r="Z77">
        <v>0.83819999999999995</v>
      </c>
      <c r="AA77">
        <v>10.695178</v>
      </c>
      <c r="AB77">
        <v>6.6716807999999999</v>
      </c>
      <c r="AC77">
        <v>7.3729167119999994</v>
      </c>
      <c r="AD77">
        <v>9.2799800911999988</v>
      </c>
      <c r="AE77">
        <v>12.220747499999998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13.084645140000001</v>
      </c>
      <c r="AL77">
        <v>17.706000000000007</v>
      </c>
      <c r="AM77">
        <v>3.9975369983999998</v>
      </c>
      <c r="AN77">
        <v>0</v>
      </c>
      <c r="AO77">
        <v>4.4805599999999997</v>
      </c>
      <c r="AP77">
        <v>2.9283660000000005</v>
      </c>
      <c r="AQ77">
        <v>0</v>
      </c>
      <c r="AR77">
        <v>1.682496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24.656438363824321</v>
      </c>
      <c r="BB77">
        <f t="shared" si="1"/>
        <v>647.18112518656744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30.005232775888665</v>
      </c>
      <c r="L78">
        <v>45.001235223279735</v>
      </c>
      <c r="M78">
        <v>0</v>
      </c>
      <c r="N78">
        <v>29.997983697522368</v>
      </c>
      <c r="O78">
        <v>50.381296312500005</v>
      </c>
      <c r="P78">
        <v>69.043178561847981</v>
      </c>
      <c r="Q78">
        <v>0</v>
      </c>
      <c r="R78">
        <v>10.76454351819145</v>
      </c>
      <c r="S78">
        <v>6.6957335142470331</v>
      </c>
      <c r="T78">
        <v>0</v>
      </c>
      <c r="U78">
        <v>243.68144539964902</v>
      </c>
      <c r="V78">
        <v>5.1681162621111687</v>
      </c>
      <c r="W78">
        <v>5.8959009932885902</v>
      </c>
      <c r="X78">
        <v>37.464964070265637</v>
      </c>
      <c r="Y78">
        <v>0</v>
      </c>
      <c r="Z78">
        <v>4.993995599999999</v>
      </c>
      <c r="AA78">
        <v>10.70561232</v>
      </c>
      <c r="AB78">
        <v>10.038000959999998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13.084645140000001</v>
      </c>
      <c r="AL78">
        <v>17.706000000000007</v>
      </c>
      <c r="AM78">
        <v>3.9975369983999998</v>
      </c>
      <c r="AN78">
        <v>0</v>
      </c>
      <c r="AO78">
        <v>4.4805599999999997</v>
      </c>
      <c r="AP78">
        <v>2.9283660000000005</v>
      </c>
      <c r="AQ78">
        <v>0</v>
      </c>
      <c r="AR78">
        <v>1.682496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24.945225868424316</v>
      </c>
      <c r="BB78">
        <f t="shared" si="1"/>
        <v>654.76120273316724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30.005232775888665</v>
      </c>
      <c r="L79">
        <v>45.001235223279735</v>
      </c>
      <c r="M79">
        <v>0</v>
      </c>
      <c r="N79">
        <v>29.997983697522368</v>
      </c>
      <c r="O79">
        <v>50.381296312500005</v>
      </c>
      <c r="P79">
        <v>69.043178561847981</v>
      </c>
      <c r="Q79">
        <v>0</v>
      </c>
      <c r="R79">
        <v>10.76454351819145</v>
      </c>
      <c r="S79">
        <v>6.6957335142470331</v>
      </c>
      <c r="T79">
        <v>0</v>
      </c>
      <c r="U79">
        <v>243.68144539964902</v>
      </c>
      <c r="V79">
        <v>5.2144073215725486</v>
      </c>
      <c r="W79">
        <v>5.8959009932885902</v>
      </c>
      <c r="X79">
        <v>37.464964070265637</v>
      </c>
      <c r="Y79">
        <v>0</v>
      </c>
      <c r="Z79">
        <v>4.993995599999999</v>
      </c>
      <c r="AA79">
        <v>10.70561232</v>
      </c>
      <c r="AB79">
        <v>10.038000959999998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35.641047780000008</v>
      </c>
      <c r="AI79">
        <v>8.4051317999999995</v>
      </c>
      <c r="AJ79">
        <v>0</v>
      </c>
      <c r="AK79">
        <v>13.084645140000001</v>
      </c>
      <c r="AL79">
        <v>17.706000000000007</v>
      </c>
      <c r="AM79">
        <v>3.9975369983999998</v>
      </c>
      <c r="AN79">
        <v>0</v>
      </c>
      <c r="AO79">
        <v>4.4805599999999997</v>
      </c>
      <c r="AP79">
        <v>2.9283660000000005</v>
      </c>
      <c r="AQ79">
        <v>0</v>
      </c>
      <c r="AR79">
        <v>1.682496</v>
      </c>
      <c r="AS79">
        <v>3.4168079999999992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24.972003811376496</v>
      </c>
      <c r="BB79">
        <f t="shared" si="1"/>
        <v>655.46407744967655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30.005232775888665</v>
      </c>
      <c r="L80">
        <v>45.001235223279735</v>
      </c>
      <c r="M80">
        <v>0</v>
      </c>
      <c r="N80">
        <v>29.997983697522368</v>
      </c>
      <c r="O80">
        <v>50.381296312500005</v>
      </c>
      <c r="P80">
        <v>69.043178561847981</v>
      </c>
      <c r="Q80">
        <v>0</v>
      </c>
      <c r="R80">
        <v>10.76454351819145</v>
      </c>
      <c r="S80">
        <v>6.6957335142470331</v>
      </c>
      <c r="T80">
        <v>0</v>
      </c>
      <c r="U80">
        <v>243.68144539964902</v>
      </c>
      <c r="V80">
        <v>5.2144073215725486</v>
      </c>
      <c r="W80">
        <v>5.8959009932885902</v>
      </c>
      <c r="X80">
        <v>37.464964070265637</v>
      </c>
      <c r="Y80">
        <v>0</v>
      </c>
      <c r="Z80">
        <v>4.993995599999999</v>
      </c>
      <c r="AA80">
        <v>10.70561232</v>
      </c>
      <c r="AB80">
        <v>10.038000959999998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35.641047780000008</v>
      </c>
      <c r="AI80">
        <v>8.4051317999999995</v>
      </c>
      <c r="AJ80">
        <v>0</v>
      </c>
      <c r="AK80">
        <v>13.084645140000001</v>
      </c>
      <c r="AL80">
        <v>17.706000000000007</v>
      </c>
      <c r="AM80">
        <v>3.9975369983999998</v>
      </c>
      <c r="AN80">
        <v>0</v>
      </c>
      <c r="AO80">
        <v>4.4805599999999997</v>
      </c>
      <c r="AP80">
        <v>2.9283660000000005</v>
      </c>
      <c r="AQ80">
        <v>0</v>
      </c>
      <c r="AR80">
        <v>13.459967999999998</v>
      </c>
      <c r="AS80">
        <v>3.4168079999999992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25.404236881376494</v>
      </c>
      <c r="BB80">
        <f t="shared" si="1"/>
        <v>666.80931637967649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30.005232775888665</v>
      </c>
      <c r="L81">
        <v>45.001235223279735</v>
      </c>
      <c r="M81">
        <v>0</v>
      </c>
      <c r="N81">
        <v>29.997983697522368</v>
      </c>
      <c r="O81">
        <v>50.381296312500005</v>
      </c>
      <c r="P81">
        <v>69.043178561847981</v>
      </c>
      <c r="Q81">
        <v>0</v>
      </c>
      <c r="R81">
        <v>10.76454351819145</v>
      </c>
      <c r="S81">
        <v>6.6957335142470331</v>
      </c>
      <c r="T81">
        <v>0</v>
      </c>
      <c r="U81">
        <v>243.68144539964902</v>
      </c>
      <c r="V81">
        <v>5.228794487903226</v>
      </c>
      <c r="W81">
        <v>6.7993574844961238</v>
      </c>
      <c r="X81">
        <v>37.464964070265637</v>
      </c>
      <c r="Y81">
        <v>0</v>
      </c>
      <c r="Z81">
        <v>4.993995599999999</v>
      </c>
      <c r="AA81">
        <v>10.70561232</v>
      </c>
      <c r="AB81">
        <v>10.038000959999998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35.641047780000008</v>
      </c>
      <c r="AI81">
        <v>8.4051317999999995</v>
      </c>
      <c r="AJ81">
        <v>0</v>
      </c>
      <c r="AK81">
        <v>13.084645140000001</v>
      </c>
      <c r="AL81">
        <v>17.706000000000007</v>
      </c>
      <c r="AM81">
        <v>3.9975369983999998</v>
      </c>
      <c r="AN81">
        <v>0</v>
      </c>
      <c r="AO81">
        <v>4.4058839999999986</v>
      </c>
      <c r="AP81">
        <v>2.9283660000000005</v>
      </c>
      <c r="AQ81">
        <v>0</v>
      </c>
      <c r="AR81">
        <v>13.459967999999998</v>
      </c>
      <c r="AS81">
        <v>3.4168079999999992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25.435181196005455</v>
      </c>
      <c r="BB81">
        <f t="shared" si="1"/>
        <v>667.62153972258568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30.005232775888665</v>
      </c>
      <c r="L82">
        <v>45.001235223279735</v>
      </c>
      <c r="M82">
        <v>0</v>
      </c>
      <c r="N82">
        <v>29.997983697522368</v>
      </c>
      <c r="O82">
        <v>50.381296312500005</v>
      </c>
      <c r="P82">
        <v>69.043178561847981</v>
      </c>
      <c r="Q82">
        <v>0</v>
      </c>
      <c r="R82">
        <v>10.76454351819145</v>
      </c>
      <c r="S82">
        <v>6.6957335142470331</v>
      </c>
      <c r="T82">
        <v>0</v>
      </c>
      <c r="U82">
        <v>243.68144539964902</v>
      </c>
      <c r="V82">
        <v>5.228794487903226</v>
      </c>
      <c r="W82">
        <v>7.712991459958932</v>
      </c>
      <c r="X82">
        <v>37.464964070265637</v>
      </c>
      <c r="Y82">
        <v>0</v>
      </c>
      <c r="Z82">
        <v>4.993995599999999</v>
      </c>
      <c r="AA82">
        <v>10.70561232</v>
      </c>
      <c r="AB82">
        <v>10.038000959999998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35.641047780000008</v>
      </c>
      <c r="AI82">
        <v>8.4051317999999995</v>
      </c>
      <c r="AJ82">
        <v>0</v>
      </c>
      <c r="AK82">
        <v>13.084645140000001</v>
      </c>
      <c r="AL82">
        <v>8.8530000000000033</v>
      </c>
      <c r="AM82">
        <v>3.9975369983999998</v>
      </c>
      <c r="AN82">
        <v>0</v>
      </c>
      <c r="AO82">
        <v>4.4058839999999986</v>
      </c>
      <c r="AP82">
        <v>2.9283660000000005</v>
      </c>
      <c r="AQ82">
        <v>0</v>
      </c>
      <c r="AR82">
        <v>0.84124799999999988</v>
      </c>
      <c r="AS82">
        <v>3.4168079999999992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24.680699331166114</v>
      </c>
      <c r="BB82">
        <f t="shared" si="1"/>
        <v>647.81793556288778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30.005232775888665</v>
      </c>
      <c r="L83">
        <v>45.00156437544328</v>
      </c>
      <c r="M83">
        <v>0</v>
      </c>
      <c r="N83">
        <v>29.997983697522368</v>
      </c>
      <c r="O83">
        <v>50.381296312500005</v>
      </c>
      <c r="P83">
        <v>69.043178561847981</v>
      </c>
      <c r="Q83">
        <v>0</v>
      </c>
      <c r="R83">
        <v>10.76454351819145</v>
      </c>
      <c r="S83">
        <v>6.6957332846119257</v>
      </c>
      <c r="T83">
        <v>0</v>
      </c>
      <c r="U83">
        <v>243.68144539964902</v>
      </c>
      <c r="V83">
        <v>5.2698794780000009</v>
      </c>
      <c r="W83">
        <v>8.4846682794197594</v>
      </c>
      <c r="X83">
        <v>37.464964070265637</v>
      </c>
      <c r="Y83">
        <v>0</v>
      </c>
      <c r="Z83">
        <v>4.993995599999999</v>
      </c>
      <c r="AA83">
        <v>10.70561232</v>
      </c>
      <c r="AB83">
        <v>10.038000959999998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35.641047780000008</v>
      </c>
      <c r="AI83">
        <v>3.5560172999999997</v>
      </c>
      <c r="AJ83">
        <v>0</v>
      </c>
      <c r="AK83">
        <v>13.084645140000001</v>
      </c>
      <c r="AL83">
        <v>5.9020000000000019</v>
      </c>
      <c r="AM83">
        <v>3.9975369983999998</v>
      </c>
      <c r="AN83">
        <v>0</v>
      </c>
      <c r="AO83">
        <v>4.4058839999999986</v>
      </c>
      <c r="AP83">
        <v>2.9283660000000005</v>
      </c>
      <c r="AQ83">
        <v>0</v>
      </c>
      <c r="AR83">
        <v>0.84124799999999988</v>
      </c>
      <c r="AS83">
        <v>1.3667231999999998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24.349044042055716</v>
      </c>
      <c r="BB83">
        <f t="shared" si="1"/>
        <v>639.11248228408431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30.005232775888665</v>
      </c>
      <c r="L84">
        <v>45.00156437544328</v>
      </c>
      <c r="M84">
        <v>0</v>
      </c>
      <c r="N84">
        <v>29.997983697522368</v>
      </c>
      <c r="O84">
        <v>50.381296312500005</v>
      </c>
      <c r="P84">
        <v>69.043178561847981</v>
      </c>
      <c r="Q84">
        <v>0</v>
      </c>
      <c r="R84">
        <v>10.76454351819145</v>
      </c>
      <c r="S84">
        <v>6.6957332846119257</v>
      </c>
      <c r="T84">
        <v>0</v>
      </c>
      <c r="U84">
        <v>243.68144539964902</v>
      </c>
      <c r="V84">
        <v>5.2698794780000009</v>
      </c>
      <c r="W84">
        <v>8.8425326931106483</v>
      </c>
      <c r="X84">
        <v>37.464964070265637</v>
      </c>
      <c r="Y84">
        <v>0</v>
      </c>
      <c r="Z84">
        <v>4.993995599999999</v>
      </c>
      <c r="AA84">
        <v>10.70561232</v>
      </c>
      <c r="AB84">
        <v>10.038000959999998</v>
      </c>
      <c r="AC84">
        <v>7.3729167119999994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35.641047780000008</v>
      </c>
      <c r="AI84">
        <v>3.5560172999999997</v>
      </c>
      <c r="AJ84">
        <v>0</v>
      </c>
      <c r="AK84">
        <v>13.084645140000001</v>
      </c>
      <c r="AL84">
        <v>2.951000000000001</v>
      </c>
      <c r="AM84">
        <v>3.9975369983999998</v>
      </c>
      <c r="AN84">
        <v>0</v>
      </c>
      <c r="AO84">
        <v>4.4058839999999986</v>
      </c>
      <c r="AP84">
        <v>2.9283660000000005</v>
      </c>
      <c r="AQ84">
        <v>0</v>
      </c>
      <c r="AR84">
        <v>2.243328</v>
      </c>
      <c r="AS84">
        <v>1.3667231999999998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24.305332430547679</v>
      </c>
      <c r="BB84">
        <f t="shared" si="1"/>
        <v>637.96513830928325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30.000169855623092</v>
      </c>
      <c r="L85">
        <v>45.00156437544328</v>
      </c>
      <c r="M85">
        <v>0</v>
      </c>
      <c r="N85">
        <v>29.997983697522368</v>
      </c>
      <c r="O85">
        <v>50.381296312500005</v>
      </c>
      <c r="P85">
        <v>69.043178561847981</v>
      </c>
      <c r="Q85">
        <v>0</v>
      </c>
      <c r="R85">
        <v>10.76454351819145</v>
      </c>
      <c r="S85">
        <v>6.6957332846119257</v>
      </c>
      <c r="T85">
        <v>0</v>
      </c>
      <c r="U85">
        <v>243.68144539964902</v>
      </c>
      <c r="V85">
        <v>5.2698794780000009</v>
      </c>
      <c r="W85">
        <v>8.8425326931106483</v>
      </c>
      <c r="X85">
        <v>37.464964070265637</v>
      </c>
      <c r="Y85">
        <v>0</v>
      </c>
      <c r="Z85">
        <v>4.993995599999999</v>
      </c>
      <c r="AA85">
        <v>10.70561232</v>
      </c>
      <c r="AB85">
        <v>10.038000959999998</v>
      </c>
      <c r="AC85">
        <v>7.3729167119999994</v>
      </c>
      <c r="AD85">
        <v>9.2799800911999988</v>
      </c>
      <c r="AE85">
        <v>12.5570624712</v>
      </c>
      <c r="AF85">
        <v>0</v>
      </c>
      <c r="AG85">
        <v>0</v>
      </c>
      <c r="AH85">
        <v>35.641047780000008</v>
      </c>
      <c r="AI85">
        <v>3.5560172999999997</v>
      </c>
      <c r="AJ85">
        <v>0</v>
      </c>
      <c r="AK85">
        <v>13.084645140000001</v>
      </c>
      <c r="AL85">
        <v>2.951000000000001</v>
      </c>
      <c r="AM85">
        <v>3.9975369983999998</v>
      </c>
      <c r="AN85">
        <v>0</v>
      </c>
      <c r="AO85">
        <v>4.4058839999999986</v>
      </c>
      <c r="AP85">
        <v>2.9283660000000005</v>
      </c>
      <c r="AQ85">
        <v>0</v>
      </c>
      <c r="AR85">
        <v>2.243328</v>
      </c>
      <c r="AS85">
        <v>1.3667231999999998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24.305146645124879</v>
      </c>
      <c r="BB85">
        <f t="shared" si="1"/>
        <v>637.96026117444046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30.000169855623092</v>
      </c>
      <c r="L86">
        <v>45.00156437544328</v>
      </c>
      <c r="M86">
        <v>0</v>
      </c>
      <c r="N86">
        <v>29.997983697522368</v>
      </c>
      <c r="O86">
        <v>50.381296312500005</v>
      </c>
      <c r="P86">
        <v>69.043178561847981</v>
      </c>
      <c r="Q86">
        <v>0</v>
      </c>
      <c r="R86">
        <v>10.76454351819145</v>
      </c>
      <c r="S86">
        <v>6.6957332846119257</v>
      </c>
      <c r="T86">
        <v>0</v>
      </c>
      <c r="U86">
        <v>243.68144539964902</v>
      </c>
      <c r="V86">
        <v>5.2698794780000009</v>
      </c>
      <c r="W86">
        <v>8.8425326931106483</v>
      </c>
      <c r="X86">
        <v>37.464964070265637</v>
      </c>
      <c r="Y86">
        <v>0</v>
      </c>
      <c r="Z86">
        <v>3.3527999999999998</v>
      </c>
      <c r="AA86">
        <v>10.70561232</v>
      </c>
      <c r="AB86">
        <v>10.038000959999998</v>
      </c>
      <c r="AC86">
        <v>7.3729167119999994</v>
      </c>
      <c r="AD86">
        <v>9.2799800911999988</v>
      </c>
      <c r="AE86">
        <v>12.5570624712</v>
      </c>
      <c r="AF86">
        <v>0</v>
      </c>
      <c r="AG86">
        <v>0</v>
      </c>
      <c r="AH86">
        <v>35.641047780000008</v>
      </c>
      <c r="AI86">
        <v>3.5560172999999997</v>
      </c>
      <c r="AJ86">
        <v>0</v>
      </c>
      <c r="AK86">
        <v>13.084645140000001</v>
      </c>
      <c r="AL86">
        <v>2.951000000000001</v>
      </c>
      <c r="AM86">
        <v>3.9975369983999998</v>
      </c>
      <c r="AN86">
        <v>0</v>
      </c>
      <c r="AO86">
        <v>4.4058839999999986</v>
      </c>
      <c r="AP86">
        <v>2.9283660000000005</v>
      </c>
      <c r="AQ86">
        <v>0</v>
      </c>
      <c r="AR86">
        <v>2.243328</v>
      </c>
      <c r="AS86">
        <v>1.3667231999999998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24.244914863124876</v>
      </c>
      <c r="BB86">
        <f t="shared" si="1"/>
        <v>636.37929735644047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30.000169855623092</v>
      </c>
      <c r="L87">
        <v>45.00156437544328</v>
      </c>
      <c r="M87">
        <v>0</v>
      </c>
      <c r="N87">
        <v>29.997983697522368</v>
      </c>
      <c r="O87">
        <v>50.381296312500005</v>
      </c>
      <c r="P87">
        <v>69.043178561847981</v>
      </c>
      <c r="Q87">
        <v>0</v>
      </c>
      <c r="R87">
        <v>10.76454351819145</v>
      </c>
      <c r="S87">
        <v>6.6957332846119257</v>
      </c>
      <c r="T87">
        <v>0</v>
      </c>
      <c r="U87">
        <v>243.68144539964902</v>
      </c>
      <c r="V87">
        <v>5.2698794780000009</v>
      </c>
      <c r="W87">
        <v>8.8425326931106483</v>
      </c>
      <c r="X87">
        <v>37.464964070265637</v>
      </c>
      <c r="Y87">
        <v>0</v>
      </c>
      <c r="Z87">
        <v>3.3527999999999998</v>
      </c>
      <c r="AA87">
        <v>10.70561232</v>
      </c>
      <c r="AB87">
        <v>10.038000959999998</v>
      </c>
      <c r="AC87">
        <v>7.3729167119999994</v>
      </c>
      <c r="AD87">
        <v>9.2799800911999988</v>
      </c>
      <c r="AE87">
        <v>12.546634099999999</v>
      </c>
      <c r="AF87">
        <v>0</v>
      </c>
      <c r="AG87">
        <v>0</v>
      </c>
      <c r="AH87">
        <v>33.669005999999996</v>
      </c>
      <c r="AI87">
        <v>3.5560172999999997</v>
      </c>
      <c r="AJ87">
        <v>0</v>
      </c>
      <c r="AK87">
        <v>13.084645140000001</v>
      </c>
      <c r="AL87">
        <v>2.951000000000001</v>
      </c>
      <c r="AM87">
        <v>3.9975369983999998</v>
      </c>
      <c r="AN87">
        <v>0</v>
      </c>
      <c r="AO87">
        <v>4.4058839999999986</v>
      </c>
      <c r="AP87">
        <v>2.9283660000000005</v>
      </c>
      <c r="AQ87">
        <v>0</v>
      </c>
      <c r="AR87">
        <v>2.243328</v>
      </c>
      <c r="AS87">
        <v>1.3667231999999998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24.172158200424875</v>
      </c>
      <c r="BB87">
        <f t="shared" si="1"/>
        <v>634.46958386794051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30.000169855623092</v>
      </c>
      <c r="L88">
        <v>45.00156437544328</v>
      </c>
      <c r="M88">
        <v>0</v>
      </c>
      <c r="N88">
        <v>29.997983697522368</v>
      </c>
      <c r="O88">
        <v>50.381296312500005</v>
      </c>
      <c r="P88">
        <v>69.043178561847981</v>
      </c>
      <c r="Q88">
        <v>0</v>
      </c>
      <c r="R88">
        <v>10.76454351819145</v>
      </c>
      <c r="S88">
        <v>6.6957332846119257</v>
      </c>
      <c r="T88">
        <v>0</v>
      </c>
      <c r="U88">
        <v>243.68144539964902</v>
      </c>
      <c r="V88">
        <v>5.2698794780000009</v>
      </c>
      <c r="W88">
        <v>8.8425326931106483</v>
      </c>
      <c r="X88">
        <v>37.464964070265637</v>
      </c>
      <c r="Y88">
        <v>0</v>
      </c>
      <c r="Z88">
        <v>3.3527999999999998</v>
      </c>
      <c r="AA88">
        <v>7.1234299999999999</v>
      </c>
      <c r="AB88">
        <v>10.038000959999998</v>
      </c>
      <c r="AC88">
        <v>7.3729167119999994</v>
      </c>
      <c r="AD88">
        <v>9.2799800911999988</v>
      </c>
      <c r="AE88">
        <v>12.546634099999999</v>
      </c>
      <c r="AF88">
        <v>0</v>
      </c>
      <c r="AG88">
        <v>0</v>
      </c>
      <c r="AH88">
        <v>33.669005999999996</v>
      </c>
      <c r="AI88">
        <v>3.5560172999999997</v>
      </c>
      <c r="AJ88">
        <v>0</v>
      </c>
      <c r="AK88">
        <v>13.084645140000001</v>
      </c>
      <c r="AL88">
        <v>2.951000000000001</v>
      </c>
      <c r="AM88">
        <v>3.9975369983999998</v>
      </c>
      <c r="AN88">
        <v>0</v>
      </c>
      <c r="AO88">
        <v>4.4058839999999986</v>
      </c>
      <c r="AP88">
        <v>2.9283660000000005</v>
      </c>
      <c r="AQ88">
        <v>0</v>
      </c>
      <c r="AR88">
        <v>2.243328</v>
      </c>
      <c r="AS88">
        <v>1.3667231999999998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24.040692118424872</v>
      </c>
      <c r="BB88">
        <f t="shared" si="1"/>
        <v>631.01886762994047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30.000169855623092</v>
      </c>
      <c r="L89">
        <v>45.00156437544328</v>
      </c>
      <c r="M89">
        <v>0</v>
      </c>
      <c r="N89">
        <v>29.997983697522368</v>
      </c>
      <c r="O89">
        <v>50.381296312500005</v>
      </c>
      <c r="P89">
        <v>69.043178561847981</v>
      </c>
      <c r="Q89">
        <v>0</v>
      </c>
      <c r="R89">
        <v>10.76454351819145</v>
      </c>
      <c r="S89">
        <v>6.6957332846119257</v>
      </c>
      <c r="T89">
        <v>0</v>
      </c>
      <c r="U89">
        <v>243.68144539964902</v>
      </c>
      <c r="V89">
        <v>5.2698794780000009</v>
      </c>
      <c r="W89">
        <v>8.8425326931106483</v>
      </c>
      <c r="X89">
        <v>37.464964070265637</v>
      </c>
      <c r="Y89">
        <v>0</v>
      </c>
      <c r="Z89">
        <v>3.3527999999999998</v>
      </c>
      <c r="AA89">
        <v>7.1234299999999999</v>
      </c>
      <c r="AB89">
        <v>10.038000959999998</v>
      </c>
      <c r="AC89">
        <v>7.3729167119999994</v>
      </c>
      <c r="AD89">
        <v>9.2799800911999988</v>
      </c>
      <c r="AE89">
        <v>12.546634099999999</v>
      </c>
      <c r="AF89">
        <v>0</v>
      </c>
      <c r="AG89">
        <v>0</v>
      </c>
      <c r="AH89">
        <v>33.669005999999996</v>
      </c>
      <c r="AI89">
        <v>0.80818574999999993</v>
      </c>
      <c r="AJ89">
        <v>0</v>
      </c>
      <c r="AK89">
        <v>13.084645140000001</v>
      </c>
      <c r="AL89">
        <v>2.951000000000001</v>
      </c>
      <c r="AM89">
        <v>3.9975369983999998</v>
      </c>
      <c r="AN89">
        <v>0</v>
      </c>
      <c r="AO89">
        <v>4.1071800000000005</v>
      </c>
      <c r="AP89">
        <v>2.9283660000000005</v>
      </c>
      <c r="AQ89">
        <v>0</v>
      </c>
      <c r="AR89">
        <v>2.243328</v>
      </c>
      <c r="AS89">
        <v>1.3667231999999998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23.928884277324876</v>
      </c>
      <c r="BB89">
        <f t="shared" si="1"/>
        <v>628.08413992104045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30.000169855623092</v>
      </c>
      <c r="L90">
        <v>45.00156437544328</v>
      </c>
      <c r="M90">
        <v>0</v>
      </c>
      <c r="N90">
        <v>29.997983697522368</v>
      </c>
      <c r="O90">
        <v>50.381296312500005</v>
      </c>
      <c r="P90">
        <v>69.043178561847981</v>
      </c>
      <c r="Q90">
        <v>0</v>
      </c>
      <c r="R90">
        <v>10.76454351819145</v>
      </c>
      <c r="S90">
        <v>6.6957332846119257</v>
      </c>
      <c r="T90">
        <v>0</v>
      </c>
      <c r="U90">
        <v>243.68144539964902</v>
      </c>
      <c r="V90">
        <v>5.2698794780000009</v>
      </c>
      <c r="W90">
        <v>8.8425326931106483</v>
      </c>
      <c r="X90">
        <v>37.464964070265637</v>
      </c>
      <c r="Y90">
        <v>0</v>
      </c>
      <c r="Z90">
        <v>0</v>
      </c>
      <c r="AA90">
        <v>3.5316160000000001</v>
      </c>
      <c r="AB90">
        <v>10.038000959999998</v>
      </c>
      <c r="AC90">
        <v>4.9152778079999999</v>
      </c>
      <c r="AD90">
        <v>9.2799800911999988</v>
      </c>
      <c r="AE90">
        <v>10.754257800000001</v>
      </c>
      <c r="AF90">
        <v>0</v>
      </c>
      <c r="AG90">
        <v>0</v>
      </c>
      <c r="AH90">
        <v>33.669005999999996</v>
      </c>
      <c r="AI90">
        <v>0.80818574999999993</v>
      </c>
      <c r="AJ90">
        <v>0</v>
      </c>
      <c r="AK90">
        <v>13.084645140000001</v>
      </c>
      <c r="AL90">
        <v>2.951000000000001</v>
      </c>
      <c r="AM90">
        <v>2.6812748159999997</v>
      </c>
      <c r="AN90">
        <v>0</v>
      </c>
      <c r="AO90">
        <v>4.1071800000000005</v>
      </c>
      <c r="AP90">
        <v>2.9283660000000005</v>
      </c>
      <c r="AQ90">
        <v>0</v>
      </c>
      <c r="AR90">
        <v>2.243328</v>
      </c>
      <c r="AS90">
        <v>1.3667231999999998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23.469734733524874</v>
      </c>
      <c r="BB90">
        <f t="shared" si="1"/>
        <v>616.03239807844045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14.003688411142386</v>
      </c>
      <c r="L91">
        <v>19.268366669807708</v>
      </c>
      <c r="M91">
        <v>0</v>
      </c>
      <c r="N91">
        <v>29.997983697522368</v>
      </c>
      <c r="O91">
        <v>50.381296312500005</v>
      </c>
      <c r="P91">
        <v>69.043178561847981</v>
      </c>
      <c r="Q91">
        <v>0</v>
      </c>
      <c r="R91">
        <v>3.1139546070460704</v>
      </c>
      <c r="S91">
        <v>2.0058499956090614</v>
      </c>
      <c r="T91">
        <v>0</v>
      </c>
      <c r="U91">
        <v>243.68144539964902</v>
      </c>
      <c r="V91">
        <v>1.4554137162972711E-3</v>
      </c>
      <c r="W91">
        <v>8.8425326931106483</v>
      </c>
      <c r="X91">
        <v>37.464964070265637</v>
      </c>
      <c r="Y91">
        <v>0</v>
      </c>
      <c r="Z91">
        <v>0</v>
      </c>
      <c r="AA91">
        <v>0</v>
      </c>
      <c r="AB91">
        <v>10.038000959999998</v>
      </c>
      <c r="AC91">
        <v>4.9152778079999999</v>
      </c>
      <c r="AD91">
        <v>6.9438833099999986</v>
      </c>
      <c r="AE91">
        <v>3.9106391999999994</v>
      </c>
      <c r="AF91">
        <v>0</v>
      </c>
      <c r="AG91">
        <v>0</v>
      </c>
      <c r="AH91">
        <v>29.700873149999996</v>
      </c>
      <c r="AI91">
        <v>0.80818574999999993</v>
      </c>
      <c r="AJ91">
        <v>0</v>
      </c>
      <c r="AK91">
        <v>13.084645140000001</v>
      </c>
      <c r="AL91">
        <v>2.951000000000001</v>
      </c>
      <c r="AM91">
        <v>0</v>
      </c>
      <c r="AN91">
        <v>0</v>
      </c>
      <c r="AO91">
        <v>4.1818559999999998</v>
      </c>
      <c r="AP91">
        <v>2.9283660000000005</v>
      </c>
      <c r="AQ91">
        <v>0</v>
      </c>
      <c r="AR91">
        <v>2.243328</v>
      </c>
      <c r="AS91">
        <v>1.3667231999999998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20.584203352893738</v>
      </c>
      <c r="BB91">
        <f t="shared" si="1"/>
        <v>540.29329099732354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14.003688411142386</v>
      </c>
      <c r="L92">
        <v>19.268366669807708</v>
      </c>
      <c r="M92">
        <v>0</v>
      </c>
      <c r="N92">
        <v>29.997983697522368</v>
      </c>
      <c r="O92">
        <v>50.381296312500005</v>
      </c>
      <c r="P92">
        <v>69.043178561847981</v>
      </c>
      <c r="Q92">
        <v>0</v>
      </c>
      <c r="R92">
        <v>3.1139546070460704</v>
      </c>
      <c r="S92">
        <v>2.0058499956090614</v>
      </c>
      <c r="T92">
        <v>0</v>
      </c>
      <c r="U92">
        <v>243.68144539964902</v>
      </c>
      <c r="V92">
        <v>1.4554137162972711E-3</v>
      </c>
      <c r="W92">
        <v>8.8425326931106483</v>
      </c>
      <c r="X92">
        <v>37.464964070265637</v>
      </c>
      <c r="Y92">
        <v>0</v>
      </c>
      <c r="Z92">
        <v>0</v>
      </c>
      <c r="AA92">
        <v>0</v>
      </c>
      <c r="AB92">
        <v>10.038000959999998</v>
      </c>
      <c r="AC92">
        <v>4.9152778079999999</v>
      </c>
      <c r="AD92">
        <v>4.6292555399999991</v>
      </c>
      <c r="AE92">
        <v>3.9106391999999994</v>
      </c>
      <c r="AF92">
        <v>0</v>
      </c>
      <c r="AG92">
        <v>0</v>
      </c>
      <c r="AH92">
        <v>23.760698520000002</v>
      </c>
      <c r="AI92">
        <v>0</v>
      </c>
      <c r="AJ92">
        <v>0</v>
      </c>
      <c r="AK92">
        <v>13.084645140000001</v>
      </c>
      <c r="AL92">
        <v>2.951000000000001</v>
      </c>
      <c r="AM92">
        <v>0</v>
      </c>
      <c r="AN92">
        <v>0</v>
      </c>
      <c r="AO92">
        <v>4.1818559999999998</v>
      </c>
      <c r="AP92">
        <v>2.9283660000000005</v>
      </c>
      <c r="AQ92">
        <v>0</v>
      </c>
      <c r="AR92">
        <v>2.243328</v>
      </c>
      <c r="AS92">
        <v>1.3667231999999998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20.251591640493743</v>
      </c>
      <c r="BB92">
        <f t="shared" si="1"/>
        <v>531.56291455972348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14.003688411142386</v>
      </c>
      <c r="L93">
        <v>19.268366669807708</v>
      </c>
      <c r="M93">
        <v>0</v>
      </c>
      <c r="N93">
        <v>29.997983697522368</v>
      </c>
      <c r="O93">
        <v>50.381296312500005</v>
      </c>
      <c r="P93">
        <v>69.043178561847981</v>
      </c>
      <c r="Q93">
        <v>0</v>
      </c>
      <c r="R93">
        <v>3.1137552042160741</v>
      </c>
      <c r="S93">
        <v>2.0058499956090614</v>
      </c>
      <c r="T93">
        <v>0</v>
      </c>
      <c r="U93">
        <v>243.68144539964902</v>
      </c>
      <c r="V93">
        <v>1.4554137162972711E-3</v>
      </c>
      <c r="W93">
        <v>8.8425326931106483</v>
      </c>
      <c r="X93">
        <v>37.464964070265637</v>
      </c>
      <c r="Y93">
        <v>0</v>
      </c>
      <c r="Z93">
        <v>0</v>
      </c>
      <c r="AA93">
        <v>0</v>
      </c>
      <c r="AB93">
        <v>6.6716807999999999</v>
      </c>
      <c r="AC93">
        <v>4.9152778079999999</v>
      </c>
      <c r="AD93">
        <v>4.6292555399999991</v>
      </c>
      <c r="AE93">
        <v>3.9106391999999994</v>
      </c>
      <c r="AF93">
        <v>0</v>
      </c>
      <c r="AG93">
        <v>0</v>
      </c>
      <c r="AH93">
        <v>23.760698520000002</v>
      </c>
      <c r="AI93">
        <v>0</v>
      </c>
      <c r="AJ93">
        <v>0</v>
      </c>
      <c r="AK93">
        <v>13.084645140000001</v>
      </c>
      <c r="AL93">
        <v>2.951000000000001</v>
      </c>
      <c r="AM93">
        <v>0</v>
      </c>
      <c r="AN93">
        <v>0</v>
      </c>
      <c r="AO93">
        <v>4.1818559999999998</v>
      </c>
      <c r="AP93">
        <v>2.9283660000000005</v>
      </c>
      <c r="AQ93">
        <v>0</v>
      </c>
      <c r="AR93">
        <v>2.243328</v>
      </c>
      <c r="AS93">
        <v>1.3667231999999998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20.128040229182226</v>
      </c>
      <c r="BB93">
        <f t="shared" si="1"/>
        <v>528.31994640820494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14.003688411142386</v>
      </c>
      <c r="L94">
        <v>19.268366669807708</v>
      </c>
      <c r="M94">
        <v>0</v>
      </c>
      <c r="N94">
        <v>29.997983697522368</v>
      </c>
      <c r="O94">
        <v>50.381296312500005</v>
      </c>
      <c r="P94">
        <v>69.043178561847981</v>
      </c>
      <c r="Q94">
        <v>0</v>
      </c>
      <c r="R94">
        <v>3.1137552042160741</v>
      </c>
      <c r="S94">
        <v>2.0058499956090614</v>
      </c>
      <c r="T94">
        <v>0</v>
      </c>
      <c r="U94">
        <v>243.68144539964902</v>
      </c>
      <c r="V94">
        <v>1.4554137162972711E-3</v>
      </c>
      <c r="W94">
        <v>8.8425326931106483</v>
      </c>
      <c r="X94">
        <v>37.464964070265637</v>
      </c>
      <c r="Y94">
        <v>0</v>
      </c>
      <c r="Z94">
        <v>0</v>
      </c>
      <c r="AA94">
        <v>0</v>
      </c>
      <c r="AB94">
        <v>6.6716807999999999</v>
      </c>
      <c r="AC94">
        <v>4.9152778079999999</v>
      </c>
      <c r="AD94">
        <v>4.6292555399999991</v>
      </c>
      <c r="AE94">
        <v>3.9106391999999994</v>
      </c>
      <c r="AF94">
        <v>0</v>
      </c>
      <c r="AG94">
        <v>0</v>
      </c>
      <c r="AH94">
        <v>23.760698520000002</v>
      </c>
      <c r="AI94">
        <v>0</v>
      </c>
      <c r="AJ94">
        <v>0</v>
      </c>
      <c r="AK94">
        <v>13.084645140000001</v>
      </c>
      <c r="AL94">
        <v>2.951000000000001</v>
      </c>
      <c r="AM94">
        <v>0</v>
      </c>
      <c r="AN94">
        <v>0</v>
      </c>
      <c r="AO94">
        <v>4.1818559999999998</v>
      </c>
      <c r="AP94">
        <v>2.9283660000000005</v>
      </c>
      <c r="AQ94">
        <v>0</v>
      </c>
      <c r="AR94">
        <v>2.243328</v>
      </c>
      <c r="AS94">
        <v>1.3667231999999998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20.128040229182226</v>
      </c>
      <c r="BB94">
        <f t="shared" si="1"/>
        <v>528.31994640820494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14.003688411142386</v>
      </c>
      <c r="L95">
        <v>19.268366669807708</v>
      </c>
      <c r="M95">
        <v>0</v>
      </c>
      <c r="N95">
        <v>29.997983697522368</v>
      </c>
      <c r="O95">
        <v>50.381296312500005</v>
      </c>
      <c r="P95">
        <v>69.043178561847981</v>
      </c>
      <c r="Q95">
        <v>0</v>
      </c>
      <c r="R95">
        <v>3.1137552042160741</v>
      </c>
      <c r="S95">
        <v>2.0058499956090614</v>
      </c>
      <c r="T95">
        <v>0</v>
      </c>
      <c r="U95">
        <v>243.68144539964902</v>
      </c>
      <c r="V95">
        <v>1.4554137162972711E-3</v>
      </c>
      <c r="W95">
        <v>8.8425326931106483</v>
      </c>
      <c r="X95">
        <v>37.464964070265637</v>
      </c>
      <c r="Y95">
        <v>0</v>
      </c>
      <c r="Z95">
        <v>0</v>
      </c>
      <c r="AA95">
        <v>0</v>
      </c>
      <c r="AB95">
        <v>6.6716807999999999</v>
      </c>
      <c r="AC95">
        <v>2.4576389039999991</v>
      </c>
      <c r="AD95">
        <v>4.6292555399999991</v>
      </c>
      <c r="AE95">
        <v>3.9106391999999994</v>
      </c>
      <c r="AF95">
        <v>0</v>
      </c>
      <c r="AG95">
        <v>0</v>
      </c>
      <c r="AH95">
        <v>23.760698520000002</v>
      </c>
      <c r="AI95">
        <v>0</v>
      </c>
      <c r="AJ95">
        <v>0</v>
      </c>
      <c r="AK95">
        <v>13.084645140000001</v>
      </c>
      <c r="AL95">
        <v>2.951000000000001</v>
      </c>
      <c r="AM95">
        <v>0</v>
      </c>
      <c r="AN95">
        <v>0</v>
      </c>
      <c r="AO95">
        <v>4.1818559999999998</v>
      </c>
      <c r="AP95">
        <v>2.9283660000000005</v>
      </c>
      <c r="AQ95">
        <v>0</v>
      </c>
      <c r="AR95">
        <v>1.4020799999999998</v>
      </c>
      <c r="AS95">
        <v>1.3667231999999998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20.006971014682229</v>
      </c>
      <c r="BB95">
        <f t="shared" si="1"/>
        <v>525.14212871870495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14.003688411142386</v>
      </c>
      <c r="L96">
        <v>19.268366669807708</v>
      </c>
      <c r="M96">
        <v>0</v>
      </c>
      <c r="N96">
        <v>29.997983697522368</v>
      </c>
      <c r="O96">
        <v>50.381296312500005</v>
      </c>
      <c r="P96">
        <v>69.043178561847981</v>
      </c>
      <c r="Q96">
        <v>0</v>
      </c>
      <c r="R96">
        <v>3.1137552042160741</v>
      </c>
      <c r="S96">
        <v>2.0058499956090614</v>
      </c>
      <c r="T96">
        <v>0</v>
      </c>
      <c r="U96">
        <v>243.68144539964902</v>
      </c>
      <c r="V96">
        <v>1.4554137162972711E-3</v>
      </c>
      <c r="W96">
        <v>8.8425326931106483</v>
      </c>
      <c r="X96">
        <v>37.464964070265637</v>
      </c>
      <c r="Y96">
        <v>0</v>
      </c>
      <c r="Z96">
        <v>0</v>
      </c>
      <c r="AA96">
        <v>0</v>
      </c>
      <c r="AB96">
        <v>3.3460003199999999</v>
      </c>
      <c r="AC96">
        <v>2.4576389039999991</v>
      </c>
      <c r="AD96">
        <v>4.6292555399999991</v>
      </c>
      <c r="AE96">
        <v>3.9106391999999994</v>
      </c>
      <c r="AF96">
        <v>0</v>
      </c>
      <c r="AG96">
        <v>0</v>
      </c>
      <c r="AH96">
        <v>17.82052389</v>
      </c>
      <c r="AI96">
        <v>0</v>
      </c>
      <c r="AJ96">
        <v>0</v>
      </c>
      <c r="AK96">
        <v>13.084645140000001</v>
      </c>
      <c r="AL96">
        <v>2.951000000000001</v>
      </c>
      <c r="AM96">
        <v>0</v>
      </c>
      <c r="AN96">
        <v>0</v>
      </c>
      <c r="AO96">
        <v>4.1818559999999998</v>
      </c>
      <c r="AP96">
        <v>2.9283660000000005</v>
      </c>
      <c r="AQ96">
        <v>0</v>
      </c>
      <c r="AR96">
        <v>1.4020799999999998</v>
      </c>
      <c r="AS96">
        <v>1.3667231999999998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19.666914282682228</v>
      </c>
      <c r="BB96">
        <f t="shared" si="1"/>
        <v>516.21633034070487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14.003688411142386</v>
      </c>
      <c r="L97">
        <v>19.268366669807708</v>
      </c>
      <c r="M97">
        <v>0</v>
      </c>
      <c r="N97">
        <v>29.997983697522368</v>
      </c>
      <c r="O97">
        <v>50.381296312500005</v>
      </c>
      <c r="P97">
        <v>69.043178561847981</v>
      </c>
      <c r="Q97">
        <v>0</v>
      </c>
      <c r="R97">
        <v>3.1137552042160741</v>
      </c>
      <c r="S97">
        <v>2.0058499956090614</v>
      </c>
      <c r="T97">
        <v>0</v>
      </c>
      <c r="U97">
        <v>243.68144539964902</v>
      </c>
      <c r="V97">
        <v>1.4554137162972711E-3</v>
      </c>
      <c r="W97">
        <v>8.8425326931106483</v>
      </c>
      <c r="X97">
        <v>37.464964070265637</v>
      </c>
      <c r="Y97">
        <v>0</v>
      </c>
      <c r="Z97">
        <v>0</v>
      </c>
      <c r="AA97">
        <v>0</v>
      </c>
      <c r="AB97">
        <v>3.3460003199999999</v>
      </c>
      <c r="AC97">
        <v>2.4576389039999991</v>
      </c>
      <c r="AD97">
        <v>4.6292555399999991</v>
      </c>
      <c r="AE97">
        <v>3.9106391999999994</v>
      </c>
      <c r="AF97">
        <v>0</v>
      </c>
      <c r="AG97">
        <v>0</v>
      </c>
      <c r="AH97">
        <v>17.82052389</v>
      </c>
      <c r="AI97">
        <v>0</v>
      </c>
      <c r="AJ97">
        <v>0</v>
      </c>
      <c r="AK97">
        <v>13.084645140000001</v>
      </c>
      <c r="AL97">
        <v>2.951000000000001</v>
      </c>
      <c r="AM97">
        <v>0</v>
      </c>
      <c r="AN97">
        <v>0</v>
      </c>
      <c r="AO97">
        <v>4.1818559999999998</v>
      </c>
      <c r="AP97">
        <v>2.9283660000000005</v>
      </c>
      <c r="AQ97">
        <v>0</v>
      </c>
      <c r="AR97">
        <v>1.4020799999999998</v>
      </c>
      <c r="AS97">
        <v>1.3667231999999998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19.666914282682228</v>
      </c>
      <c r="BB97">
        <f t="shared" si="1"/>
        <v>516.21633034070487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14.003688411142386</v>
      </c>
      <c r="L98">
        <v>19.266845224147112</v>
      </c>
      <c r="M98">
        <v>0</v>
      </c>
      <c r="N98">
        <v>29.997983697522368</v>
      </c>
      <c r="O98">
        <v>50.381296312500005</v>
      </c>
      <c r="P98">
        <v>69.043178561847981</v>
      </c>
      <c r="Q98">
        <v>0</v>
      </c>
      <c r="R98">
        <v>3.1137552042160741</v>
      </c>
      <c r="S98">
        <v>2.0058499956090614</v>
      </c>
      <c r="T98">
        <v>0</v>
      </c>
      <c r="U98">
        <v>243.68144539964902</v>
      </c>
      <c r="V98">
        <v>1.4554137162972711E-3</v>
      </c>
      <c r="W98">
        <v>8.8425326931106483</v>
      </c>
      <c r="X98">
        <v>37.464964070265637</v>
      </c>
      <c r="Y98">
        <v>0</v>
      </c>
      <c r="Z98">
        <v>0</v>
      </c>
      <c r="AA98">
        <v>0</v>
      </c>
      <c r="AB98">
        <v>3.3460003199999999</v>
      </c>
      <c r="AC98">
        <v>0</v>
      </c>
      <c r="AD98">
        <v>4.6292555399999991</v>
      </c>
      <c r="AE98">
        <v>3.9106391999999994</v>
      </c>
      <c r="AF98">
        <v>0</v>
      </c>
      <c r="AG98">
        <v>0</v>
      </c>
      <c r="AH98">
        <v>17.82052389</v>
      </c>
      <c r="AI98">
        <v>0</v>
      </c>
      <c r="AJ98">
        <v>0</v>
      </c>
      <c r="AK98">
        <v>13.084645140000001</v>
      </c>
      <c r="AL98">
        <v>2.951000000000001</v>
      </c>
      <c r="AM98">
        <v>0</v>
      </c>
      <c r="AN98">
        <v>0</v>
      </c>
      <c r="AO98">
        <v>4.1818559999999998</v>
      </c>
      <c r="AP98">
        <v>2.9283660000000005</v>
      </c>
      <c r="AQ98">
        <v>0</v>
      </c>
      <c r="AR98">
        <v>1.4020799999999998</v>
      </c>
      <c r="AS98">
        <v>1.3667231999999998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19.576663178117244</v>
      </c>
      <c r="BB98">
        <f t="shared" si="1"/>
        <v>513.84742109560932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2.4685913131692946E-8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0.47195487680243314</v>
      </c>
      <c r="L99">
        <f t="shared" si="2"/>
        <v>0.59004550288474378</v>
      </c>
      <c r="M99">
        <f t="shared" si="2"/>
        <v>0</v>
      </c>
      <c r="N99">
        <f t="shared" si="2"/>
        <v>0.71995160874053565</v>
      </c>
      <c r="O99">
        <f t="shared" si="2"/>
        <v>1.2091511115000011</v>
      </c>
      <c r="P99">
        <f t="shared" si="2"/>
        <v>1.6570362854843474</v>
      </c>
      <c r="Q99">
        <f t="shared" si="2"/>
        <v>0</v>
      </c>
      <c r="R99">
        <f t="shared" si="2"/>
        <v>0.11653817403184549</v>
      </c>
      <c r="S99">
        <f t="shared" si="2"/>
        <v>7.4408918803069782E-2</v>
      </c>
      <c r="T99">
        <f t="shared" si="2"/>
        <v>0</v>
      </c>
      <c r="U99">
        <f t="shared" si="2"/>
        <v>5.848354689591571</v>
      </c>
      <c r="V99">
        <f t="shared" si="2"/>
        <v>4.7149446776898099E-2</v>
      </c>
      <c r="W99">
        <f t="shared" si="2"/>
        <v>0.18308940802811471</v>
      </c>
      <c r="X99">
        <f t="shared" si="2"/>
        <v>0.68505673938049094</v>
      </c>
      <c r="Y99">
        <f t="shared" si="2"/>
        <v>0</v>
      </c>
      <c r="Z99">
        <f t="shared" si="2"/>
        <v>3.4152039900000028E-2</v>
      </c>
      <c r="AA99">
        <f t="shared" si="2"/>
        <v>4.013179934000001E-2</v>
      </c>
      <c r="AB99">
        <f t="shared" si="2"/>
        <v>7.595725523999998E-2</v>
      </c>
      <c r="AC99">
        <f t="shared" si="2"/>
        <v>5.6525694792000016E-2</v>
      </c>
      <c r="AD99">
        <f t="shared" si="2"/>
        <v>0.14359816503759995</v>
      </c>
      <c r="AE99">
        <f t="shared" si="2"/>
        <v>0.16759305000879993</v>
      </c>
      <c r="AF99">
        <f t="shared" si="2"/>
        <v>0</v>
      </c>
      <c r="AG99">
        <f t="shared" si="2"/>
        <v>0</v>
      </c>
      <c r="AH99">
        <f t="shared" si="2"/>
        <v>0.34489688021250003</v>
      </c>
      <c r="AI99">
        <f t="shared" si="2"/>
        <v>3.5317717275E-2</v>
      </c>
      <c r="AJ99">
        <f t="shared" si="2"/>
        <v>0</v>
      </c>
      <c r="AK99">
        <f t="shared" si="2"/>
        <v>0.31403148336000036</v>
      </c>
      <c r="AL99">
        <f t="shared" si="2"/>
        <v>0.13205725000000007</v>
      </c>
      <c r="AM99">
        <f t="shared" si="2"/>
        <v>2.0310995275999996E-2</v>
      </c>
      <c r="AN99">
        <f t="shared" si="2"/>
        <v>0</v>
      </c>
      <c r="AO99">
        <f t="shared" si="2"/>
        <v>0.10742142600000014</v>
      </c>
      <c r="AP99">
        <f t="shared" si="2"/>
        <v>7.145213040000005E-2</v>
      </c>
      <c r="AQ99">
        <f t="shared" si="2"/>
        <v>0</v>
      </c>
      <c r="AR99">
        <f t="shared" si="2"/>
        <v>6.5056511999999955E-2</v>
      </c>
      <c r="AS99">
        <f t="shared" si="2"/>
        <v>5.8393248719999964E-2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0.48699550489994514</v>
      </c>
      <c r="BB99">
        <f t="shared" si="1"/>
        <v>12.782636929371924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2.9481988963459047</v>
      </c>
      <c r="L3">
        <v>168.99654832157759</v>
      </c>
      <c r="M3">
        <v>28.224613438909053</v>
      </c>
      <c r="N3">
        <v>36.24669864074329</v>
      </c>
      <c r="O3">
        <v>0</v>
      </c>
      <c r="P3">
        <v>42.738049336810718</v>
      </c>
      <c r="Q3">
        <v>0</v>
      </c>
      <c r="R3">
        <v>1.121108145677929</v>
      </c>
      <c r="S3">
        <v>8.0971658872107071</v>
      </c>
      <c r="T3">
        <v>0</v>
      </c>
      <c r="U3">
        <v>53.534344974268969</v>
      </c>
      <c r="V3">
        <v>6.3739231227217923</v>
      </c>
      <c r="W3">
        <v>14.238322021919034</v>
      </c>
      <c r="X3">
        <v>45.26186181817414</v>
      </c>
      <c r="Y3">
        <v>0</v>
      </c>
      <c r="Z3">
        <v>0</v>
      </c>
      <c r="AA3">
        <v>0</v>
      </c>
      <c r="AB3">
        <v>4.0076610000000006</v>
      </c>
      <c r="AC3">
        <v>2.9697708319999991</v>
      </c>
      <c r="AD3">
        <v>5.5931399999999991</v>
      </c>
      <c r="AE3">
        <v>9.4472976000000006</v>
      </c>
      <c r="AF3">
        <v>1.9662681999999998</v>
      </c>
      <c r="AG3">
        <v>12.384912959999994</v>
      </c>
      <c r="AH3">
        <v>21.532237350000006</v>
      </c>
      <c r="AI3">
        <v>0</v>
      </c>
      <c r="AJ3">
        <v>0</v>
      </c>
      <c r="AK3">
        <v>15.80599818</v>
      </c>
      <c r="AL3">
        <v>0</v>
      </c>
      <c r="AM3">
        <v>0</v>
      </c>
      <c r="AN3">
        <v>0</v>
      </c>
      <c r="AO3">
        <v>5.5923503999999999</v>
      </c>
      <c r="AP3">
        <v>4.0087101599999997</v>
      </c>
      <c r="AQ3">
        <v>4.7747569999999993</v>
      </c>
      <c r="AR3">
        <v>16.257945599999996</v>
      </c>
      <c r="AS3">
        <v>8.2541471999999985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19.097799347882024</v>
      </c>
      <c r="BB3">
        <f>SUM(B3:AZ3)-BA3</f>
        <v>501.27823173847713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2.9481988963459047</v>
      </c>
      <c r="L4">
        <v>168.99654832157759</v>
      </c>
      <c r="M4">
        <v>28.224613438909053</v>
      </c>
      <c r="N4">
        <v>36.24669864074329</v>
      </c>
      <c r="O4">
        <v>0</v>
      </c>
      <c r="P4">
        <v>42.738049336810718</v>
      </c>
      <c r="Q4">
        <v>0</v>
      </c>
      <c r="R4">
        <v>1.121108145677929</v>
      </c>
      <c r="S4">
        <v>0.53964868175388969</v>
      </c>
      <c r="T4">
        <v>0</v>
      </c>
      <c r="U4">
        <v>53.534344974268969</v>
      </c>
      <c r="V4">
        <v>6.3739231227217923</v>
      </c>
      <c r="W4">
        <v>14.238322021919034</v>
      </c>
      <c r="X4">
        <v>45.26186181817414</v>
      </c>
      <c r="Y4">
        <v>0</v>
      </c>
      <c r="Z4">
        <v>0</v>
      </c>
      <c r="AA4">
        <v>0</v>
      </c>
      <c r="AB4">
        <v>4.0076610000000006</v>
      </c>
      <c r="AC4">
        <v>2.9697708319999991</v>
      </c>
      <c r="AD4">
        <v>5.5931399999999991</v>
      </c>
      <c r="AE4">
        <v>9.4472976000000006</v>
      </c>
      <c r="AF4">
        <v>1.9662681999999998</v>
      </c>
      <c r="AG4">
        <v>12.384912959999994</v>
      </c>
      <c r="AH4">
        <v>11.623340000000001</v>
      </c>
      <c r="AI4">
        <v>0</v>
      </c>
      <c r="AJ4">
        <v>0</v>
      </c>
      <c r="AK4">
        <v>15.80599818</v>
      </c>
      <c r="AL4">
        <v>0</v>
      </c>
      <c r="AM4">
        <v>0</v>
      </c>
      <c r="AN4">
        <v>0</v>
      </c>
      <c r="AO4">
        <v>5.5923503999999999</v>
      </c>
      <c r="AP4">
        <v>4.0087101599999997</v>
      </c>
      <c r="AQ4">
        <v>4.7747569999999993</v>
      </c>
      <c r="AR4">
        <v>16.257945599999996</v>
      </c>
      <c r="AS4">
        <v>8.2541471999999985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18.456782198226477</v>
      </c>
      <c r="BB4">
        <f t="shared" ref="BB4:BB67" si="0">SUM(B4:AZ4)-BA4</f>
        <v>484.45283433267582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2.9481988963459047</v>
      </c>
      <c r="L5">
        <v>168.99654832157759</v>
      </c>
      <c r="M5">
        <v>28.224613438909053</v>
      </c>
      <c r="N5">
        <v>36.24669864074329</v>
      </c>
      <c r="O5">
        <v>0</v>
      </c>
      <c r="P5">
        <v>42.738049336810718</v>
      </c>
      <c r="Q5">
        <v>0</v>
      </c>
      <c r="R5">
        <v>1.121108145677929</v>
      </c>
      <c r="S5">
        <v>0.52929319532908703</v>
      </c>
      <c r="T5">
        <v>0</v>
      </c>
      <c r="U5">
        <v>53.534344974268969</v>
      </c>
      <c r="V5">
        <v>6.3739231227217923</v>
      </c>
      <c r="W5">
        <v>14.238322021919034</v>
      </c>
      <c r="X5">
        <v>45.26186181817414</v>
      </c>
      <c r="Y5">
        <v>0</v>
      </c>
      <c r="Z5">
        <v>0</v>
      </c>
      <c r="AA5">
        <v>0</v>
      </c>
      <c r="AB5">
        <v>4.0076610000000006</v>
      </c>
      <c r="AC5">
        <v>0</v>
      </c>
      <c r="AD5">
        <v>5.5931399999999991</v>
      </c>
      <c r="AE5">
        <v>9.4472976000000006</v>
      </c>
      <c r="AF5">
        <v>1.9662681999999998</v>
      </c>
      <c r="AG5">
        <v>12.384912959999994</v>
      </c>
      <c r="AH5">
        <v>11.623340000000001</v>
      </c>
      <c r="AI5">
        <v>0</v>
      </c>
      <c r="AJ5">
        <v>0</v>
      </c>
      <c r="AK5">
        <v>15.80599818</v>
      </c>
      <c r="AL5">
        <v>0</v>
      </c>
      <c r="AM5">
        <v>0</v>
      </c>
      <c r="AN5">
        <v>0</v>
      </c>
      <c r="AO5">
        <v>5.5923503999999999</v>
      </c>
      <c r="AP5">
        <v>4.0087101599999997</v>
      </c>
      <c r="AQ5">
        <v>0</v>
      </c>
      <c r="AR5">
        <v>1.0161216</v>
      </c>
      <c r="AS5">
        <v>8.2541471999999985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17.612803254557306</v>
      </c>
      <c r="BB5">
        <f t="shared" si="0"/>
        <v>462.30010595792015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168.99654832157759</v>
      </c>
      <c r="M6">
        <v>28.224613438909053</v>
      </c>
      <c r="N6">
        <v>36.24669864074329</v>
      </c>
      <c r="O6">
        <v>0</v>
      </c>
      <c r="P6">
        <v>42.738049336810718</v>
      </c>
      <c r="Q6">
        <v>0</v>
      </c>
      <c r="R6">
        <v>3.9966156724754245</v>
      </c>
      <c r="S6">
        <v>0.52929319532908703</v>
      </c>
      <c r="T6">
        <v>0</v>
      </c>
      <c r="U6">
        <v>53.534344974268969</v>
      </c>
      <c r="V6">
        <v>0</v>
      </c>
      <c r="W6">
        <v>14.238322021919034</v>
      </c>
      <c r="X6">
        <v>45.26186181817414</v>
      </c>
      <c r="Y6">
        <v>0</v>
      </c>
      <c r="Z6">
        <v>0</v>
      </c>
      <c r="AA6">
        <v>0</v>
      </c>
      <c r="AB6">
        <v>4.0076610000000006</v>
      </c>
      <c r="AC6">
        <v>0</v>
      </c>
      <c r="AD6">
        <v>5.5931399999999991</v>
      </c>
      <c r="AE6">
        <v>9.4472976000000006</v>
      </c>
      <c r="AF6">
        <v>1.9662681999999998</v>
      </c>
      <c r="AG6">
        <v>12.384912959999994</v>
      </c>
      <c r="AH6">
        <v>5.8116700000000003</v>
      </c>
      <c r="AI6">
        <v>0</v>
      </c>
      <c r="AJ6">
        <v>0</v>
      </c>
      <c r="AK6">
        <v>15.80599818</v>
      </c>
      <c r="AL6">
        <v>0</v>
      </c>
      <c r="AM6">
        <v>0</v>
      </c>
      <c r="AN6">
        <v>0</v>
      </c>
      <c r="AO6">
        <v>5.5923503999999999</v>
      </c>
      <c r="AP6">
        <v>4.0087101599999997</v>
      </c>
      <c r="AQ6">
        <v>0</v>
      </c>
      <c r="AR6">
        <v>1.0161216</v>
      </c>
      <c r="AS6">
        <v>8.2541471999999985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17.162923974189781</v>
      </c>
      <c r="BB6">
        <f t="shared" si="0"/>
        <v>450.4917007460175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168.99654832157759</v>
      </c>
      <c r="M7">
        <v>28.224613438909053</v>
      </c>
      <c r="N7">
        <v>36.24669864074329</v>
      </c>
      <c r="O7">
        <v>0</v>
      </c>
      <c r="P7">
        <v>42.738049336810718</v>
      </c>
      <c r="Q7">
        <v>0</v>
      </c>
      <c r="R7">
        <v>1.121108145677929</v>
      </c>
      <c r="S7">
        <v>0.52929319532908703</v>
      </c>
      <c r="T7">
        <v>0</v>
      </c>
      <c r="U7">
        <v>53.534344974268969</v>
      </c>
      <c r="V7">
        <v>0</v>
      </c>
      <c r="W7">
        <v>14.238322021919034</v>
      </c>
      <c r="X7">
        <v>45.26186181817414</v>
      </c>
      <c r="Y7">
        <v>0</v>
      </c>
      <c r="Z7">
        <v>0</v>
      </c>
      <c r="AA7">
        <v>0</v>
      </c>
      <c r="AB7">
        <v>4.0076610000000006</v>
      </c>
      <c r="AC7">
        <v>0</v>
      </c>
      <c r="AD7">
        <v>5.5931399999999991</v>
      </c>
      <c r="AE7">
        <v>9.4472976000000006</v>
      </c>
      <c r="AF7">
        <v>1.9662681999999998</v>
      </c>
      <c r="AG7">
        <v>12.384912959999994</v>
      </c>
      <c r="AH7">
        <v>5.8116700000000003</v>
      </c>
      <c r="AI7">
        <v>0</v>
      </c>
      <c r="AJ7">
        <v>0</v>
      </c>
      <c r="AK7">
        <v>15.80599818</v>
      </c>
      <c r="AL7">
        <v>0</v>
      </c>
      <c r="AM7">
        <v>0</v>
      </c>
      <c r="AN7">
        <v>0</v>
      </c>
      <c r="AO7">
        <v>5.5923503999999999</v>
      </c>
      <c r="AP7">
        <v>4.0087101599999997</v>
      </c>
      <c r="AQ7">
        <v>0</v>
      </c>
      <c r="AR7">
        <v>1.0161216</v>
      </c>
      <c r="AS7">
        <v>8.2541471999999985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17.057392946489607</v>
      </c>
      <c r="BB7">
        <f t="shared" si="0"/>
        <v>447.72172424692019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168.99654832157759</v>
      </c>
      <c r="M8">
        <v>28.224613438909053</v>
      </c>
      <c r="N8">
        <v>36.24669864074329</v>
      </c>
      <c r="O8">
        <v>0</v>
      </c>
      <c r="P8">
        <v>42.738049336810718</v>
      </c>
      <c r="Q8">
        <v>0</v>
      </c>
      <c r="R8">
        <v>1.121108145677929</v>
      </c>
      <c r="S8">
        <v>0.52929319532908703</v>
      </c>
      <c r="T8">
        <v>0</v>
      </c>
      <c r="U8">
        <v>53.534344974268969</v>
      </c>
      <c r="V8">
        <v>0</v>
      </c>
      <c r="W8">
        <v>14.238322021919034</v>
      </c>
      <c r="X8">
        <v>45.26186181817414</v>
      </c>
      <c r="Y8">
        <v>0</v>
      </c>
      <c r="Z8">
        <v>0</v>
      </c>
      <c r="AA8">
        <v>0</v>
      </c>
      <c r="AB8">
        <v>4.0076610000000006</v>
      </c>
      <c r="AC8">
        <v>0</v>
      </c>
      <c r="AD8">
        <v>5.5931399999999991</v>
      </c>
      <c r="AE8">
        <v>9.4472976000000006</v>
      </c>
      <c r="AF8">
        <v>1.9662681999999998</v>
      </c>
      <c r="AG8">
        <v>12.384912959999994</v>
      </c>
      <c r="AH8">
        <v>5.8116700000000003</v>
      </c>
      <c r="AI8">
        <v>0</v>
      </c>
      <c r="AJ8">
        <v>0</v>
      </c>
      <c r="AK8">
        <v>15.80599818</v>
      </c>
      <c r="AL8">
        <v>0</v>
      </c>
      <c r="AM8">
        <v>0</v>
      </c>
      <c r="AN8">
        <v>0</v>
      </c>
      <c r="AO8">
        <v>5.5923503999999999</v>
      </c>
      <c r="AP8">
        <v>4.0087101599999997</v>
      </c>
      <c r="AQ8">
        <v>0</v>
      </c>
      <c r="AR8">
        <v>1.0161216</v>
      </c>
      <c r="AS8">
        <v>8.2541471999999985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17.057392946489607</v>
      </c>
      <c r="BB8">
        <f t="shared" si="0"/>
        <v>447.72172424692019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168.99654832157759</v>
      </c>
      <c r="M9">
        <v>28.224613438909053</v>
      </c>
      <c r="N9">
        <v>36.24669864074329</v>
      </c>
      <c r="O9">
        <v>0</v>
      </c>
      <c r="P9">
        <v>42.738049336810718</v>
      </c>
      <c r="Q9">
        <v>0</v>
      </c>
      <c r="R9">
        <v>1.1001935054896796</v>
      </c>
      <c r="S9">
        <v>0.52929319532908703</v>
      </c>
      <c r="T9">
        <v>0</v>
      </c>
      <c r="U9">
        <v>53.534344974268969</v>
      </c>
      <c r="V9">
        <v>0</v>
      </c>
      <c r="W9">
        <v>14.237216689366161</v>
      </c>
      <c r="X9">
        <v>45.261081577241512</v>
      </c>
      <c r="Y9">
        <v>0</v>
      </c>
      <c r="Z9">
        <v>0</v>
      </c>
      <c r="AA9">
        <v>0</v>
      </c>
      <c r="AB9">
        <v>0</v>
      </c>
      <c r="AC9">
        <v>0</v>
      </c>
      <c r="AD9">
        <v>5.5931399999999991</v>
      </c>
      <c r="AE9">
        <v>9.4472976000000006</v>
      </c>
      <c r="AF9">
        <v>1.9662681999999998</v>
      </c>
      <c r="AG9">
        <v>12.384912959999994</v>
      </c>
      <c r="AH9">
        <v>5.8116700000000003</v>
      </c>
      <c r="AI9">
        <v>0</v>
      </c>
      <c r="AJ9">
        <v>0</v>
      </c>
      <c r="AK9">
        <v>15.80599818</v>
      </c>
      <c r="AL9">
        <v>0</v>
      </c>
      <c r="AM9">
        <v>0</v>
      </c>
      <c r="AN9">
        <v>0</v>
      </c>
      <c r="AO9">
        <v>5.5923503999999999</v>
      </c>
      <c r="AP9">
        <v>4.0087101599999997</v>
      </c>
      <c r="AQ9">
        <v>0</v>
      </c>
      <c r="AR9">
        <v>1.0161216</v>
      </c>
      <c r="AS9">
        <v>3.2191174080000002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16.724689638747652</v>
      </c>
      <c r="BB9">
        <f t="shared" si="0"/>
        <v>438.98893654898848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168.99654832157759</v>
      </c>
      <c r="M10">
        <v>28.224613438909053</v>
      </c>
      <c r="N10">
        <v>36.24669864074329</v>
      </c>
      <c r="O10">
        <v>0</v>
      </c>
      <c r="P10">
        <v>42.738049336810718</v>
      </c>
      <c r="Q10">
        <v>0</v>
      </c>
      <c r="R10">
        <v>1.1001935054896796</v>
      </c>
      <c r="S10">
        <v>0.52929319532908703</v>
      </c>
      <c r="T10">
        <v>0</v>
      </c>
      <c r="U10">
        <v>53.534344974268969</v>
      </c>
      <c r="V10">
        <v>0</v>
      </c>
      <c r="W10">
        <v>14.237216689366161</v>
      </c>
      <c r="X10">
        <v>45.261081577241512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5.5931399999999991</v>
      </c>
      <c r="AE10">
        <v>9.4472976000000006</v>
      </c>
      <c r="AF10">
        <v>1.9662681999999998</v>
      </c>
      <c r="AG10">
        <v>12.384912959999994</v>
      </c>
      <c r="AH10">
        <v>5.8116700000000003</v>
      </c>
      <c r="AI10">
        <v>0</v>
      </c>
      <c r="AJ10">
        <v>0</v>
      </c>
      <c r="AK10">
        <v>15.80599818</v>
      </c>
      <c r="AL10">
        <v>0</v>
      </c>
      <c r="AM10">
        <v>0</v>
      </c>
      <c r="AN10">
        <v>0</v>
      </c>
      <c r="AO10">
        <v>5.5923503999999999</v>
      </c>
      <c r="AP10">
        <v>4.0087101599999997</v>
      </c>
      <c r="AQ10">
        <v>0</v>
      </c>
      <c r="AR10">
        <v>1.0161216</v>
      </c>
      <c r="AS10">
        <v>1.6508294399999996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16.667133345147651</v>
      </c>
      <c r="BB10">
        <f t="shared" si="0"/>
        <v>437.47820487458847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168.99654832157759</v>
      </c>
      <c r="M11">
        <v>28.224613438909053</v>
      </c>
      <c r="N11">
        <v>36.24669864074329</v>
      </c>
      <c r="O11">
        <v>0</v>
      </c>
      <c r="P11">
        <v>42.738049336810718</v>
      </c>
      <c r="Q11">
        <v>0</v>
      </c>
      <c r="R11">
        <v>1.1001935054896796</v>
      </c>
      <c r="S11">
        <v>0.52929319532908703</v>
      </c>
      <c r="T11">
        <v>0</v>
      </c>
      <c r="U11">
        <v>53.534344974268969</v>
      </c>
      <c r="V11">
        <v>0</v>
      </c>
      <c r="W11">
        <v>14.237216689366161</v>
      </c>
      <c r="X11">
        <v>45.261081577241512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5.5931399999999991</v>
      </c>
      <c r="AE11">
        <v>9.4472976000000006</v>
      </c>
      <c r="AF11">
        <v>1.9662681999999998</v>
      </c>
      <c r="AG11">
        <v>12.384912959999994</v>
      </c>
      <c r="AH11">
        <v>5.8116700000000003</v>
      </c>
      <c r="AI11">
        <v>0</v>
      </c>
      <c r="AJ11">
        <v>0</v>
      </c>
      <c r="AK11">
        <v>15.80599818</v>
      </c>
      <c r="AL11">
        <v>0</v>
      </c>
      <c r="AM11">
        <v>0</v>
      </c>
      <c r="AN11">
        <v>0</v>
      </c>
      <c r="AO11">
        <v>5.5923503999999999</v>
      </c>
      <c r="AP11">
        <v>4.0087101599999997</v>
      </c>
      <c r="AQ11">
        <v>0</v>
      </c>
      <c r="AR11">
        <v>1.0161216</v>
      </c>
      <c r="AS11">
        <v>1.6508294399999996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16.740926108347647</v>
      </c>
      <c r="BB11">
        <f t="shared" si="0"/>
        <v>439.41511795138848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168.99654832157759</v>
      </c>
      <c r="M12">
        <v>28.224613438909053</v>
      </c>
      <c r="N12">
        <v>36.24669864074329</v>
      </c>
      <c r="O12">
        <v>0</v>
      </c>
      <c r="P12">
        <v>42.738049336810718</v>
      </c>
      <c r="Q12">
        <v>0</v>
      </c>
      <c r="R12">
        <v>1.1001935054896796</v>
      </c>
      <c r="S12">
        <v>0.52929319532908703</v>
      </c>
      <c r="T12">
        <v>0</v>
      </c>
      <c r="U12">
        <v>53.534344974268969</v>
      </c>
      <c r="V12">
        <v>0</v>
      </c>
      <c r="W12">
        <v>14.237216689366161</v>
      </c>
      <c r="X12">
        <v>45.261081577241512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5.5931399999999991</v>
      </c>
      <c r="AE12">
        <v>9.4472976000000006</v>
      </c>
      <c r="AF12">
        <v>1.9662681999999998</v>
      </c>
      <c r="AG12">
        <v>12.384912959999994</v>
      </c>
      <c r="AH12">
        <v>5.8116700000000003</v>
      </c>
      <c r="AI12">
        <v>0</v>
      </c>
      <c r="AJ12">
        <v>0</v>
      </c>
      <c r="AK12">
        <v>15.80599818</v>
      </c>
      <c r="AL12">
        <v>0</v>
      </c>
      <c r="AM12">
        <v>0</v>
      </c>
      <c r="AN12">
        <v>0</v>
      </c>
      <c r="AO12">
        <v>5.5923503999999999</v>
      </c>
      <c r="AP12">
        <v>4.0087101599999997</v>
      </c>
      <c r="AQ12">
        <v>0</v>
      </c>
      <c r="AR12">
        <v>1.0161216</v>
      </c>
      <c r="AS12">
        <v>1.6508294399999996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16.740926108347647</v>
      </c>
      <c r="BB12">
        <f t="shared" si="0"/>
        <v>439.41511795138848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168.99654832157759</v>
      </c>
      <c r="M13">
        <v>28.224613438909053</v>
      </c>
      <c r="N13">
        <v>36.24669864074329</v>
      </c>
      <c r="O13">
        <v>0</v>
      </c>
      <c r="P13">
        <v>42.738049336810718</v>
      </c>
      <c r="Q13">
        <v>0</v>
      </c>
      <c r="R13">
        <v>1.1001935054896796</v>
      </c>
      <c r="S13">
        <v>0.52929319532908703</v>
      </c>
      <c r="T13">
        <v>0</v>
      </c>
      <c r="U13">
        <v>53.534344974268969</v>
      </c>
      <c r="V13">
        <v>0</v>
      </c>
      <c r="W13">
        <v>3.9971115998851747</v>
      </c>
      <c r="X13">
        <v>45.261081577241512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5.5931399999999991</v>
      </c>
      <c r="AE13">
        <v>9.4472976000000006</v>
      </c>
      <c r="AF13">
        <v>1.9662681999999998</v>
      </c>
      <c r="AG13">
        <v>12.384912959999994</v>
      </c>
      <c r="AH13">
        <v>5.8116700000000003</v>
      </c>
      <c r="AI13">
        <v>0</v>
      </c>
      <c r="AJ13">
        <v>0</v>
      </c>
      <c r="AK13">
        <v>15.80599818</v>
      </c>
      <c r="AL13">
        <v>0</v>
      </c>
      <c r="AM13">
        <v>0</v>
      </c>
      <c r="AN13">
        <v>0</v>
      </c>
      <c r="AO13">
        <v>5.5923503999999999</v>
      </c>
      <c r="AP13">
        <v>4.0087101599999997</v>
      </c>
      <c r="AQ13">
        <v>0</v>
      </c>
      <c r="AR13">
        <v>1.0161216</v>
      </c>
      <c r="AS13">
        <v>1.6508294399999996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16.365114185833416</v>
      </c>
      <c r="BB13">
        <f t="shared" si="0"/>
        <v>429.55082478442171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168.99654832157759</v>
      </c>
      <c r="M14">
        <v>28.224613438909053</v>
      </c>
      <c r="N14">
        <v>36.24669864074329</v>
      </c>
      <c r="O14">
        <v>0</v>
      </c>
      <c r="P14">
        <v>42.738049336810718</v>
      </c>
      <c r="Q14">
        <v>0</v>
      </c>
      <c r="R14">
        <v>1.1001935054896796</v>
      </c>
      <c r="S14">
        <v>0.52929319532908703</v>
      </c>
      <c r="T14">
        <v>0</v>
      </c>
      <c r="U14">
        <v>53.534344974268969</v>
      </c>
      <c r="V14">
        <v>0</v>
      </c>
      <c r="W14">
        <v>3.9971115998851747</v>
      </c>
      <c r="X14">
        <v>45.261081577241512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5.5931399999999991</v>
      </c>
      <c r="AE14">
        <v>9.4472976000000006</v>
      </c>
      <c r="AF14">
        <v>1.9662681999999998</v>
      </c>
      <c r="AG14">
        <v>12.384912959999994</v>
      </c>
      <c r="AH14">
        <v>5.8116700000000003</v>
      </c>
      <c r="AI14">
        <v>0</v>
      </c>
      <c r="AJ14">
        <v>0</v>
      </c>
      <c r="AK14">
        <v>15.80599818</v>
      </c>
      <c r="AL14">
        <v>0</v>
      </c>
      <c r="AM14">
        <v>0</v>
      </c>
      <c r="AN14">
        <v>0</v>
      </c>
      <c r="AO14">
        <v>5.5923503999999999</v>
      </c>
      <c r="AP14">
        <v>4.0087101599999997</v>
      </c>
      <c r="AQ14">
        <v>0</v>
      </c>
      <c r="AR14">
        <v>1.0161216</v>
      </c>
      <c r="AS14">
        <v>1.6508294399999996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16.365114185833416</v>
      </c>
      <c r="BB14">
        <f t="shared" si="0"/>
        <v>429.55082478442171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168.99654832157759</v>
      </c>
      <c r="M15">
        <v>28.224613438909053</v>
      </c>
      <c r="N15">
        <v>36.24669864074329</v>
      </c>
      <c r="O15">
        <v>0</v>
      </c>
      <c r="P15">
        <v>42.738049336810718</v>
      </c>
      <c r="Q15">
        <v>0</v>
      </c>
      <c r="R15">
        <v>1.1001935054896796</v>
      </c>
      <c r="S15">
        <v>0.52929319532908703</v>
      </c>
      <c r="T15">
        <v>0</v>
      </c>
      <c r="U15">
        <v>53.534344974268969</v>
      </c>
      <c r="V15">
        <v>0</v>
      </c>
      <c r="W15">
        <v>3.9971115998851747</v>
      </c>
      <c r="X15">
        <v>45.261081577241512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5.5931399999999991</v>
      </c>
      <c r="AE15">
        <v>9.4472976000000006</v>
      </c>
      <c r="AF15">
        <v>1.9662681999999998</v>
      </c>
      <c r="AG15">
        <v>12.384912959999994</v>
      </c>
      <c r="AH15">
        <v>5.8116700000000003</v>
      </c>
      <c r="AI15">
        <v>0</v>
      </c>
      <c r="AJ15">
        <v>0</v>
      </c>
      <c r="AK15">
        <v>15.80599818</v>
      </c>
      <c r="AL15">
        <v>0</v>
      </c>
      <c r="AM15">
        <v>0</v>
      </c>
      <c r="AN15">
        <v>0</v>
      </c>
      <c r="AO15">
        <v>5.5923503999999999</v>
      </c>
      <c r="AP15">
        <v>3.5370972000000003</v>
      </c>
      <c r="AQ15">
        <v>0</v>
      </c>
      <c r="AR15">
        <v>1.0161216</v>
      </c>
      <c r="AS15">
        <v>1.6508294399999996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16.347805757033417</v>
      </c>
      <c r="BB15">
        <f t="shared" si="0"/>
        <v>429.09652025322168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168.99654832157759</v>
      </c>
      <c r="M16">
        <v>28.224613438909053</v>
      </c>
      <c r="N16">
        <v>36.24669864074329</v>
      </c>
      <c r="O16">
        <v>0</v>
      </c>
      <c r="P16">
        <v>42.738049336810718</v>
      </c>
      <c r="Q16">
        <v>0</v>
      </c>
      <c r="R16">
        <v>1.1001935054896796</v>
      </c>
      <c r="S16">
        <v>0.52929319532908703</v>
      </c>
      <c r="T16">
        <v>0</v>
      </c>
      <c r="U16">
        <v>53.534344974268969</v>
      </c>
      <c r="V16">
        <v>0</v>
      </c>
      <c r="W16">
        <v>3.9971115998851747</v>
      </c>
      <c r="X16">
        <v>45.261081577241512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5.5931399999999991</v>
      </c>
      <c r="AE16">
        <v>9.4472976000000006</v>
      </c>
      <c r="AF16">
        <v>1.9662681999999998</v>
      </c>
      <c r="AG16">
        <v>12.384912959999994</v>
      </c>
      <c r="AH16">
        <v>5.8116700000000003</v>
      </c>
      <c r="AI16">
        <v>0</v>
      </c>
      <c r="AJ16">
        <v>0</v>
      </c>
      <c r="AK16">
        <v>15.80599818</v>
      </c>
      <c r="AL16">
        <v>0</v>
      </c>
      <c r="AM16">
        <v>0</v>
      </c>
      <c r="AN16">
        <v>0</v>
      </c>
      <c r="AO16">
        <v>5.5923503999999999</v>
      </c>
      <c r="AP16">
        <v>3.5370972000000003</v>
      </c>
      <c r="AQ16">
        <v>0</v>
      </c>
      <c r="AR16">
        <v>1.0161216</v>
      </c>
      <c r="AS16">
        <v>1.6508294399999996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16.347805757033417</v>
      </c>
      <c r="BB16">
        <f t="shared" si="0"/>
        <v>429.09652025322168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168.99654832157759</v>
      </c>
      <c r="M17">
        <v>28.224613438909053</v>
      </c>
      <c r="N17">
        <v>36.24669864074329</v>
      </c>
      <c r="O17">
        <v>0</v>
      </c>
      <c r="P17">
        <v>42.738049336810718</v>
      </c>
      <c r="Q17">
        <v>0</v>
      </c>
      <c r="R17">
        <v>1.1001935054896796</v>
      </c>
      <c r="S17">
        <v>0.52929319532908703</v>
      </c>
      <c r="T17">
        <v>0</v>
      </c>
      <c r="U17">
        <v>53.534344974268969</v>
      </c>
      <c r="V17">
        <v>0</v>
      </c>
      <c r="W17">
        <v>3.9971115998851747</v>
      </c>
      <c r="X17">
        <v>45.261081577241512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5.5931399999999991</v>
      </c>
      <c r="AE17">
        <v>9.4472976000000006</v>
      </c>
      <c r="AF17">
        <v>1.9662681999999998</v>
      </c>
      <c r="AG17">
        <v>12.384912959999994</v>
      </c>
      <c r="AH17">
        <v>5.8116700000000003</v>
      </c>
      <c r="AI17">
        <v>0</v>
      </c>
      <c r="AJ17">
        <v>0</v>
      </c>
      <c r="AK17">
        <v>15.80599818</v>
      </c>
      <c r="AL17">
        <v>0</v>
      </c>
      <c r="AM17">
        <v>0</v>
      </c>
      <c r="AN17">
        <v>0</v>
      </c>
      <c r="AO17">
        <v>5.5923503999999999</v>
      </c>
      <c r="AP17">
        <v>3.5370972000000003</v>
      </c>
      <c r="AQ17">
        <v>0</v>
      </c>
      <c r="AR17">
        <v>1.0161216</v>
      </c>
      <c r="AS17">
        <v>1.6508294399999996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16.347805757033417</v>
      </c>
      <c r="BB17">
        <f t="shared" si="0"/>
        <v>429.09652025322168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168.99654832157759</v>
      </c>
      <c r="M18">
        <v>28.224613438909053</v>
      </c>
      <c r="N18">
        <v>36.24669864074329</v>
      </c>
      <c r="O18">
        <v>0</v>
      </c>
      <c r="P18">
        <v>42.738049336810718</v>
      </c>
      <c r="Q18">
        <v>0</v>
      </c>
      <c r="R18">
        <v>1.1001935054896796</v>
      </c>
      <c r="S18">
        <v>0.52929319532908703</v>
      </c>
      <c r="T18">
        <v>0</v>
      </c>
      <c r="U18">
        <v>53.534344974268969</v>
      </c>
      <c r="V18">
        <v>0</v>
      </c>
      <c r="W18">
        <v>3.9971115998851747</v>
      </c>
      <c r="X18">
        <v>45.261081577241512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5.5931399999999991</v>
      </c>
      <c r="AE18">
        <v>9.4472976000000006</v>
      </c>
      <c r="AF18">
        <v>1.9662681999999998</v>
      </c>
      <c r="AG18">
        <v>12.384912959999994</v>
      </c>
      <c r="AH18">
        <v>5.8116700000000003</v>
      </c>
      <c r="AI18">
        <v>0</v>
      </c>
      <c r="AJ18">
        <v>0</v>
      </c>
      <c r="AK18">
        <v>15.80599818</v>
      </c>
      <c r="AL18">
        <v>0</v>
      </c>
      <c r="AM18">
        <v>0</v>
      </c>
      <c r="AN18">
        <v>0</v>
      </c>
      <c r="AO18">
        <v>5.5923503999999999</v>
      </c>
      <c r="AP18">
        <v>3.5370972000000003</v>
      </c>
      <c r="AQ18">
        <v>0</v>
      </c>
      <c r="AR18">
        <v>1.0161216</v>
      </c>
      <c r="AS18">
        <v>1.6508294399999996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16.347805757033417</v>
      </c>
      <c r="BB18">
        <f t="shared" si="0"/>
        <v>429.09652025322168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168.99654832157759</v>
      </c>
      <c r="M19">
        <v>28.224613438909053</v>
      </c>
      <c r="N19">
        <v>36.24669864074329</v>
      </c>
      <c r="O19">
        <v>0</v>
      </c>
      <c r="P19">
        <v>42.738049336810718</v>
      </c>
      <c r="Q19">
        <v>0</v>
      </c>
      <c r="R19">
        <v>1.1001935054896796</v>
      </c>
      <c r="S19">
        <v>0.52929319532908703</v>
      </c>
      <c r="T19">
        <v>0</v>
      </c>
      <c r="U19">
        <v>53.534344974268969</v>
      </c>
      <c r="V19">
        <v>0</v>
      </c>
      <c r="W19">
        <v>3.9971115998851747</v>
      </c>
      <c r="X19">
        <v>45.261081577241512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5.5931399999999991</v>
      </c>
      <c r="AE19">
        <v>9.4472976000000006</v>
      </c>
      <c r="AF19">
        <v>1.9662681999999998</v>
      </c>
      <c r="AG19">
        <v>12.384912959999994</v>
      </c>
      <c r="AH19">
        <v>5.8116700000000003</v>
      </c>
      <c r="AI19">
        <v>0</v>
      </c>
      <c r="AJ19">
        <v>0</v>
      </c>
      <c r="AK19">
        <v>15.80599818</v>
      </c>
      <c r="AL19">
        <v>0</v>
      </c>
      <c r="AM19">
        <v>0</v>
      </c>
      <c r="AN19">
        <v>0</v>
      </c>
      <c r="AO19">
        <v>5.5923503999999999</v>
      </c>
      <c r="AP19">
        <v>3.5370972000000003</v>
      </c>
      <c r="AQ19">
        <v>0</v>
      </c>
      <c r="AR19">
        <v>1.0161216</v>
      </c>
      <c r="AS19">
        <v>1.6508294399999996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16.347805757033417</v>
      </c>
      <c r="BB19">
        <f t="shared" si="0"/>
        <v>429.09652025322168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168.99654832157759</v>
      </c>
      <c r="M20">
        <v>28.224613438909053</v>
      </c>
      <c r="N20">
        <v>36.24669864074329</v>
      </c>
      <c r="O20">
        <v>0</v>
      </c>
      <c r="P20">
        <v>42.738049336810718</v>
      </c>
      <c r="Q20">
        <v>0</v>
      </c>
      <c r="R20">
        <v>1.1001935054896796</v>
      </c>
      <c r="S20">
        <v>0.52929319532908703</v>
      </c>
      <c r="T20">
        <v>0</v>
      </c>
      <c r="U20">
        <v>53.534344974268969</v>
      </c>
      <c r="V20">
        <v>0</v>
      </c>
      <c r="W20">
        <v>14.237216689366161</v>
      </c>
      <c r="X20">
        <v>45.261081577241512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5.5931399999999991</v>
      </c>
      <c r="AE20">
        <v>9.4472976000000006</v>
      </c>
      <c r="AF20">
        <v>1.9662681999999998</v>
      </c>
      <c r="AG20">
        <v>12.384912959999994</v>
      </c>
      <c r="AH20">
        <v>5.8116700000000003</v>
      </c>
      <c r="AI20">
        <v>0</v>
      </c>
      <c r="AJ20">
        <v>0</v>
      </c>
      <c r="AK20">
        <v>15.80599818</v>
      </c>
      <c r="AL20">
        <v>0</v>
      </c>
      <c r="AM20">
        <v>0</v>
      </c>
      <c r="AN20">
        <v>0</v>
      </c>
      <c r="AO20">
        <v>5.5923503999999999</v>
      </c>
      <c r="AP20">
        <v>3.5370972000000003</v>
      </c>
      <c r="AQ20">
        <v>0</v>
      </c>
      <c r="AR20">
        <v>1.0161216</v>
      </c>
      <c r="AS20">
        <v>1.6508294399999996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16.723617679547647</v>
      </c>
      <c r="BB20">
        <f t="shared" si="0"/>
        <v>438.96081342018846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168.99654832157759</v>
      </c>
      <c r="M21">
        <v>28.224613438909053</v>
      </c>
      <c r="N21">
        <v>36.24669864074329</v>
      </c>
      <c r="O21">
        <v>0</v>
      </c>
      <c r="P21">
        <v>42.738049336810718</v>
      </c>
      <c r="Q21">
        <v>0</v>
      </c>
      <c r="R21">
        <v>1.1001935054896796</v>
      </c>
      <c r="S21">
        <v>0.52929319532908703</v>
      </c>
      <c r="T21">
        <v>0</v>
      </c>
      <c r="U21">
        <v>53.534344974268969</v>
      </c>
      <c r="V21">
        <v>0</v>
      </c>
      <c r="W21">
        <v>14.237216689366161</v>
      </c>
      <c r="X21">
        <v>45.261081577241512</v>
      </c>
      <c r="Y21">
        <v>0</v>
      </c>
      <c r="Z21">
        <v>2.01070584</v>
      </c>
      <c r="AA21">
        <v>0</v>
      </c>
      <c r="AB21">
        <v>0</v>
      </c>
      <c r="AC21">
        <v>2.9697708319999991</v>
      </c>
      <c r="AD21">
        <v>5.5931399999999991</v>
      </c>
      <c r="AE21">
        <v>9.4472976000000006</v>
      </c>
      <c r="AF21">
        <v>1.9662681999999998</v>
      </c>
      <c r="AG21">
        <v>12.384912959999994</v>
      </c>
      <c r="AH21">
        <v>5.8116700000000003</v>
      </c>
      <c r="AI21">
        <v>0</v>
      </c>
      <c r="AJ21">
        <v>0</v>
      </c>
      <c r="AK21">
        <v>15.80599818</v>
      </c>
      <c r="AL21">
        <v>0</v>
      </c>
      <c r="AM21">
        <v>0</v>
      </c>
      <c r="AN21">
        <v>0</v>
      </c>
      <c r="AO21">
        <v>5.5923503999999999</v>
      </c>
      <c r="AP21">
        <v>3.5370972000000003</v>
      </c>
      <c r="AQ21">
        <v>0</v>
      </c>
      <c r="AR21">
        <v>1.0161216</v>
      </c>
      <c r="AS21">
        <v>1.6508294399999996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16.832608170747651</v>
      </c>
      <c r="BB21">
        <f t="shared" si="0"/>
        <v>441.82159376098843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168.99654832157759</v>
      </c>
      <c r="M22">
        <v>28.224613438909053</v>
      </c>
      <c r="N22">
        <v>36.24669864074329</v>
      </c>
      <c r="O22">
        <v>0</v>
      </c>
      <c r="P22">
        <v>42.738049336810718</v>
      </c>
      <c r="Q22">
        <v>0</v>
      </c>
      <c r="R22">
        <v>1.1001935054896796</v>
      </c>
      <c r="S22">
        <v>0.52929319532908703</v>
      </c>
      <c r="T22">
        <v>0</v>
      </c>
      <c r="U22">
        <v>53.534344974268969</v>
      </c>
      <c r="V22">
        <v>0</v>
      </c>
      <c r="W22">
        <v>14.237216689366161</v>
      </c>
      <c r="X22">
        <v>45.261081577241512</v>
      </c>
      <c r="Y22">
        <v>0</v>
      </c>
      <c r="Z22">
        <v>2.01070584</v>
      </c>
      <c r="AA22">
        <v>0</v>
      </c>
      <c r="AB22">
        <v>0</v>
      </c>
      <c r="AC22">
        <v>2.9697708319999991</v>
      </c>
      <c r="AD22">
        <v>5.5931399999999991</v>
      </c>
      <c r="AE22">
        <v>9.4472976000000006</v>
      </c>
      <c r="AF22">
        <v>1.9662681999999998</v>
      </c>
      <c r="AG22">
        <v>12.384912959999994</v>
      </c>
      <c r="AH22">
        <v>11.623340000000001</v>
      </c>
      <c r="AI22">
        <v>0</v>
      </c>
      <c r="AJ22">
        <v>0</v>
      </c>
      <c r="AK22">
        <v>15.80599818</v>
      </c>
      <c r="AL22">
        <v>0</v>
      </c>
      <c r="AM22">
        <v>0</v>
      </c>
      <c r="AN22">
        <v>0</v>
      </c>
      <c r="AO22">
        <v>5.5923503999999999</v>
      </c>
      <c r="AP22">
        <v>3.5370972000000003</v>
      </c>
      <c r="AQ22">
        <v>0</v>
      </c>
      <c r="AR22">
        <v>16.257945599999996</v>
      </c>
      <c r="AS22">
        <v>1.6508294399999996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17.605271400547647</v>
      </c>
      <c r="BB22">
        <f t="shared" si="0"/>
        <v>462.10242453118843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168.99654832157759</v>
      </c>
      <c r="M23">
        <v>28.224613438909053</v>
      </c>
      <c r="N23">
        <v>36.24669864074329</v>
      </c>
      <c r="O23">
        <v>0</v>
      </c>
      <c r="P23">
        <v>42.738049336810718</v>
      </c>
      <c r="Q23">
        <v>0</v>
      </c>
      <c r="R23">
        <v>1.121108145677929</v>
      </c>
      <c r="S23">
        <v>0.52929319532908703</v>
      </c>
      <c r="T23">
        <v>0</v>
      </c>
      <c r="U23">
        <v>53.534344974268969</v>
      </c>
      <c r="V23">
        <v>6.3694999990000012</v>
      </c>
      <c r="W23">
        <v>14.238322021919034</v>
      </c>
      <c r="X23">
        <v>45.26186181817414</v>
      </c>
      <c r="Y23">
        <v>0</v>
      </c>
      <c r="Z23">
        <v>2.01070584</v>
      </c>
      <c r="AA23">
        <v>0</v>
      </c>
      <c r="AB23">
        <v>0</v>
      </c>
      <c r="AC23">
        <v>5.9395416639999992</v>
      </c>
      <c r="AD23">
        <v>5.5931399999999991</v>
      </c>
      <c r="AE23">
        <v>9.4472976000000006</v>
      </c>
      <c r="AF23">
        <v>1.9662681999999998</v>
      </c>
      <c r="AG23">
        <v>12.384912959999994</v>
      </c>
      <c r="AH23">
        <v>17.870885249999997</v>
      </c>
      <c r="AI23">
        <v>0</v>
      </c>
      <c r="AJ23">
        <v>0</v>
      </c>
      <c r="AK23">
        <v>15.80599818</v>
      </c>
      <c r="AL23">
        <v>0</v>
      </c>
      <c r="AM23">
        <v>0</v>
      </c>
      <c r="AN23">
        <v>0</v>
      </c>
      <c r="AO23">
        <v>5.5923503999999999</v>
      </c>
      <c r="AP23">
        <v>3.5370972000000003</v>
      </c>
      <c r="AQ23">
        <v>0</v>
      </c>
      <c r="AR23">
        <v>16.257945599999996</v>
      </c>
      <c r="AS23">
        <v>1.6508294399999996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18.178144110789599</v>
      </c>
      <c r="BB23">
        <f t="shared" si="0"/>
        <v>477.13916811562018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168.99654832157759</v>
      </c>
      <c r="M24">
        <v>28.224613438909053</v>
      </c>
      <c r="N24">
        <v>36.24669864074329</v>
      </c>
      <c r="O24">
        <v>0</v>
      </c>
      <c r="P24">
        <v>42.738049336810718</v>
      </c>
      <c r="Q24">
        <v>0</v>
      </c>
      <c r="R24">
        <v>1.121108145677929</v>
      </c>
      <c r="S24">
        <v>0.53964868175388969</v>
      </c>
      <c r="T24">
        <v>0</v>
      </c>
      <c r="U24">
        <v>53.534344974268969</v>
      </c>
      <c r="V24">
        <v>6.3694999990000012</v>
      </c>
      <c r="W24">
        <v>14.238322021919034</v>
      </c>
      <c r="X24">
        <v>45.26186181817414</v>
      </c>
      <c r="Y24">
        <v>0</v>
      </c>
      <c r="Z24">
        <v>2.01070584</v>
      </c>
      <c r="AA24">
        <v>0</v>
      </c>
      <c r="AB24">
        <v>4.0076610000000006</v>
      </c>
      <c r="AC24">
        <v>5.9395416639999992</v>
      </c>
      <c r="AD24">
        <v>8.3897099999999991</v>
      </c>
      <c r="AE24">
        <v>9.4472976000000006</v>
      </c>
      <c r="AF24">
        <v>1.9662681999999998</v>
      </c>
      <c r="AG24">
        <v>12.384912959999994</v>
      </c>
      <c r="AH24">
        <v>21.532237350000006</v>
      </c>
      <c r="AI24">
        <v>0.97659850000000015</v>
      </c>
      <c r="AJ24">
        <v>0</v>
      </c>
      <c r="AK24">
        <v>15.80599818</v>
      </c>
      <c r="AL24">
        <v>0</v>
      </c>
      <c r="AM24">
        <v>1.6198918559999997</v>
      </c>
      <c r="AN24">
        <v>0</v>
      </c>
      <c r="AO24">
        <v>5.5923503999999999</v>
      </c>
      <c r="AP24">
        <v>3.5370972000000003</v>
      </c>
      <c r="AQ24">
        <v>4.7747569999999993</v>
      </c>
      <c r="AR24">
        <v>1.0161216</v>
      </c>
      <c r="AS24">
        <v>1.6508294399999996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18.273760727358795</v>
      </c>
      <c r="BB24">
        <f t="shared" si="0"/>
        <v>479.64891344147583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168.99654832157759</v>
      </c>
      <c r="M25">
        <v>28.224613438909053</v>
      </c>
      <c r="N25">
        <v>36.24669864074329</v>
      </c>
      <c r="O25">
        <v>0</v>
      </c>
      <c r="P25">
        <v>42.738049336810718</v>
      </c>
      <c r="Q25">
        <v>0</v>
      </c>
      <c r="R25">
        <v>1.121108145677929</v>
      </c>
      <c r="S25">
        <v>0.53964868175388969</v>
      </c>
      <c r="T25">
        <v>0</v>
      </c>
      <c r="U25">
        <v>53.534344974268969</v>
      </c>
      <c r="V25">
        <v>6.3694999990000012</v>
      </c>
      <c r="W25">
        <v>14.238322021919034</v>
      </c>
      <c r="X25">
        <v>45.26186181817414</v>
      </c>
      <c r="Y25">
        <v>0</v>
      </c>
      <c r="Z25">
        <v>2.01070584</v>
      </c>
      <c r="AA25">
        <v>0</v>
      </c>
      <c r="AB25">
        <v>8.0562165000000014</v>
      </c>
      <c r="AC25">
        <v>5.9395416639999992</v>
      </c>
      <c r="AD25">
        <v>8.3897099999999991</v>
      </c>
      <c r="AE25">
        <v>9.4472976000000006</v>
      </c>
      <c r="AF25">
        <v>1.9662681999999998</v>
      </c>
      <c r="AG25">
        <v>12.384912959999994</v>
      </c>
      <c r="AH25">
        <v>21.532237350000006</v>
      </c>
      <c r="AI25">
        <v>1.1719181999999999</v>
      </c>
      <c r="AJ25">
        <v>0</v>
      </c>
      <c r="AK25">
        <v>15.80599818</v>
      </c>
      <c r="AL25">
        <v>0</v>
      </c>
      <c r="AM25">
        <v>1.6198918559999997</v>
      </c>
      <c r="AN25">
        <v>0</v>
      </c>
      <c r="AO25">
        <v>5.4119520000000003</v>
      </c>
      <c r="AP25">
        <v>3.5370972000000003</v>
      </c>
      <c r="AQ25">
        <v>4.7747569999999993</v>
      </c>
      <c r="AR25">
        <v>1.0161216</v>
      </c>
      <c r="AS25">
        <v>1.6508294399999996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18.422890158358786</v>
      </c>
      <c r="BB25">
        <f t="shared" si="0"/>
        <v>483.56326081047587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2.9481988963459047</v>
      </c>
      <c r="L26">
        <v>179.99389256876819</v>
      </c>
      <c r="M26">
        <v>28.224613438909053</v>
      </c>
      <c r="N26">
        <v>36.24669864074329</v>
      </c>
      <c r="O26">
        <v>0</v>
      </c>
      <c r="P26">
        <v>42.738049336810718</v>
      </c>
      <c r="Q26">
        <v>0</v>
      </c>
      <c r="R26">
        <v>1.121108145677929</v>
      </c>
      <c r="S26">
        <v>7.9998663461538468</v>
      </c>
      <c r="T26">
        <v>0</v>
      </c>
      <c r="U26">
        <v>53.534344974268969</v>
      </c>
      <c r="V26">
        <v>6.3694999990000012</v>
      </c>
      <c r="W26">
        <v>14.238322021919034</v>
      </c>
      <c r="X26">
        <v>45.26186181817414</v>
      </c>
      <c r="Y26">
        <v>0</v>
      </c>
      <c r="Z26">
        <v>2.01070584</v>
      </c>
      <c r="AA26">
        <v>0</v>
      </c>
      <c r="AB26">
        <v>8.0562165000000014</v>
      </c>
      <c r="AC26">
        <v>5.9395416639999992</v>
      </c>
      <c r="AD26">
        <v>8.3897099999999991</v>
      </c>
      <c r="AE26">
        <v>14.761402499999997</v>
      </c>
      <c r="AF26">
        <v>1.9662681999999998</v>
      </c>
      <c r="AG26">
        <v>12.384912959999994</v>
      </c>
      <c r="AH26">
        <v>21.532237350000006</v>
      </c>
      <c r="AI26">
        <v>3.5157546000000002</v>
      </c>
      <c r="AJ26">
        <v>0</v>
      </c>
      <c r="AK26">
        <v>15.80599818</v>
      </c>
      <c r="AL26">
        <v>0</v>
      </c>
      <c r="AM26">
        <v>1.6198918559999997</v>
      </c>
      <c r="AN26">
        <v>0</v>
      </c>
      <c r="AO26">
        <v>5.4119520000000003</v>
      </c>
      <c r="AP26">
        <v>3.5370972000000003</v>
      </c>
      <c r="AQ26">
        <v>9.5495140000000003</v>
      </c>
      <c r="AR26">
        <v>1.0161216</v>
      </c>
      <c r="AS26">
        <v>1.6508294399999996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19.664761749903985</v>
      </c>
      <c r="BB26">
        <f t="shared" si="0"/>
        <v>516.15984832686706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2.9481988963459047</v>
      </c>
      <c r="L27">
        <v>179.99389256876819</v>
      </c>
      <c r="M27">
        <v>28.224613438909053</v>
      </c>
      <c r="N27">
        <v>36.24669864074329</v>
      </c>
      <c r="O27">
        <v>0</v>
      </c>
      <c r="P27">
        <v>42.738049336810718</v>
      </c>
      <c r="Q27">
        <v>0</v>
      </c>
      <c r="R27">
        <v>2.7280219848438221E-3</v>
      </c>
      <c r="S27">
        <v>7.9998663461538468</v>
      </c>
      <c r="T27">
        <v>0</v>
      </c>
      <c r="U27">
        <v>53.534344974268969</v>
      </c>
      <c r="V27">
        <v>6.3694999990000012</v>
      </c>
      <c r="W27">
        <v>14.238322021919034</v>
      </c>
      <c r="X27">
        <v>45.26186181817414</v>
      </c>
      <c r="Y27">
        <v>0</v>
      </c>
      <c r="Z27">
        <v>2.01070584</v>
      </c>
      <c r="AA27">
        <v>0</v>
      </c>
      <c r="AB27">
        <v>8.0562165000000014</v>
      </c>
      <c r="AC27">
        <v>5.9395416639999992</v>
      </c>
      <c r="AD27">
        <v>8.3897099999999991</v>
      </c>
      <c r="AE27">
        <v>14.761402499999997</v>
      </c>
      <c r="AF27">
        <v>2.7225252000000006</v>
      </c>
      <c r="AG27">
        <v>12.384912959999994</v>
      </c>
      <c r="AH27">
        <v>21.532237350000006</v>
      </c>
      <c r="AI27">
        <v>10.1566244</v>
      </c>
      <c r="AJ27">
        <v>0</v>
      </c>
      <c r="AK27">
        <v>15.80599818</v>
      </c>
      <c r="AL27">
        <v>0</v>
      </c>
      <c r="AM27">
        <v>1.6198918559999997</v>
      </c>
      <c r="AN27">
        <v>0</v>
      </c>
      <c r="AO27">
        <v>5.4119520000000003</v>
      </c>
      <c r="AP27">
        <v>3.5370972000000003</v>
      </c>
      <c r="AQ27">
        <v>14.324271</v>
      </c>
      <c r="AR27">
        <v>1.0161216</v>
      </c>
      <c r="AS27">
        <v>1.6508294399999996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20.070425484522428</v>
      </c>
      <c r="BB27">
        <f t="shared" si="0"/>
        <v>526.80768826855558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2.9481988963459047</v>
      </c>
      <c r="L28">
        <v>234.99319671312355</v>
      </c>
      <c r="M28">
        <v>28.224613438909053</v>
      </c>
      <c r="N28">
        <v>36.24669864074329</v>
      </c>
      <c r="O28">
        <v>0</v>
      </c>
      <c r="P28">
        <v>42.738049336810718</v>
      </c>
      <c r="Q28">
        <v>0</v>
      </c>
      <c r="R28">
        <v>2.7280219848438221E-3</v>
      </c>
      <c r="S28">
        <v>7.9998663461538468</v>
      </c>
      <c r="T28">
        <v>0</v>
      </c>
      <c r="U28">
        <v>53.534344974268969</v>
      </c>
      <c r="V28">
        <v>6.3694999990000012</v>
      </c>
      <c r="W28">
        <v>14.238322021919034</v>
      </c>
      <c r="X28">
        <v>45.26186181817414</v>
      </c>
      <c r="Y28">
        <v>0</v>
      </c>
      <c r="Z28">
        <v>2.01070584</v>
      </c>
      <c r="AA28">
        <v>0</v>
      </c>
      <c r="AB28">
        <v>8.0562165000000014</v>
      </c>
      <c r="AC28">
        <v>5.9395416639999992</v>
      </c>
      <c r="AD28">
        <v>8.3897099999999991</v>
      </c>
      <c r="AE28">
        <v>14.761402499999997</v>
      </c>
      <c r="AF28">
        <v>2.7225252000000006</v>
      </c>
      <c r="AG28">
        <v>12.384912959999994</v>
      </c>
      <c r="AH28">
        <v>21.532237350000006</v>
      </c>
      <c r="AI28">
        <v>10.1566244</v>
      </c>
      <c r="AJ28">
        <v>0</v>
      </c>
      <c r="AK28">
        <v>15.80599818</v>
      </c>
      <c r="AL28">
        <v>0</v>
      </c>
      <c r="AM28">
        <v>1.6198918559999997</v>
      </c>
      <c r="AN28">
        <v>0</v>
      </c>
      <c r="AO28">
        <v>5.4119520000000003</v>
      </c>
      <c r="AP28">
        <v>3.5370972000000003</v>
      </c>
      <c r="AQ28">
        <v>14.324271</v>
      </c>
      <c r="AR28">
        <v>1.0161216</v>
      </c>
      <c r="AS28">
        <v>1.6508294399999996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22.088899932633534</v>
      </c>
      <c r="BB28">
        <f t="shared" si="0"/>
        <v>579.78851796479978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2.7301030419760139</v>
      </c>
      <c r="L29">
        <v>234.99319671312355</v>
      </c>
      <c r="M29">
        <v>28.224613438909053</v>
      </c>
      <c r="N29">
        <v>36.24669864074329</v>
      </c>
      <c r="O29">
        <v>0</v>
      </c>
      <c r="P29">
        <v>42.738049336810718</v>
      </c>
      <c r="Q29">
        <v>0</v>
      </c>
      <c r="R29">
        <v>2.7280219848438221E-3</v>
      </c>
      <c r="S29">
        <v>7.9998663461538468</v>
      </c>
      <c r="T29">
        <v>0</v>
      </c>
      <c r="U29">
        <v>53.534344974268969</v>
      </c>
      <c r="V29">
        <v>6.3694999990000012</v>
      </c>
      <c r="W29">
        <v>14.238322021919034</v>
      </c>
      <c r="X29">
        <v>45.26186181817414</v>
      </c>
      <c r="Y29">
        <v>0</v>
      </c>
      <c r="Z29">
        <v>2.01070584</v>
      </c>
      <c r="AA29">
        <v>0</v>
      </c>
      <c r="AB29">
        <v>8.0562165000000014</v>
      </c>
      <c r="AC29">
        <v>5.9395416639999992</v>
      </c>
      <c r="AD29">
        <v>8.3897099999999991</v>
      </c>
      <c r="AE29">
        <v>14.761402499999997</v>
      </c>
      <c r="AF29">
        <v>2.7225252000000006</v>
      </c>
      <c r="AG29">
        <v>12.384912959999994</v>
      </c>
      <c r="AH29">
        <v>21.532237350000006</v>
      </c>
      <c r="AI29">
        <v>10.1566244</v>
      </c>
      <c r="AJ29">
        <v>0</v>
      </c>
      <c r="AK29">
        <v>15.80599818</v>
      </c>
      <c r="AL29">
        <v>0</v>
      </c>
      <c r="AM29">
        <v>1.6198918559999997</v>
      </c>
      <c r="AN29">
        <v>0</v>
      </c>
      <c r="AO29">
        <v>5.4119520000000003</v>
      </c>
      <c r="AP29">
        <v>3.5370972000000003</v>
      </c>
      <c r="AQ29">
        <v>14.324271</v>
      </c>
      <c r="AR29">
        <v>1.0161216</v>
      </c>
      <c r="AS29">
        <v>1.6508294399999996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22.080895825360539</v>
      </c>
      <c r="BB29">
        <f t="shared" si="0"/>
        <v>579.57842621770283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2.7301030419760139</v>
      </c>
      <c r="L30">
        <v>234.99319671312355</v>
      </c>
      <c r="M30">
        <v>28.224613438909053</v>
      </c>
      <c r="N30">
        <v>36.24669864074329</v>
      </c>
      <c r="O30">
        <v>0</v>
      </c>
      <c r="P30">
        <v>42.738049336810718</v>
      </c>
      <c r="Q30">
        <v>0</v>
      </c>
      <c r="R30">
        <v>2.7280219848438221E-3</v>
      </c>
      <c r="S30">
        <v>7.9998663461538468</v>
      </c>
      <c r="T30">
        <v>0</v>
      </c>
      <c r="U30">
        <v>53.534344974268969</v>
      </c>
      <c r="V30">
        <v>6.3694999990000012</v>
      </c>
      <c r="W30">
        <v>14.238322021919034</v>
      </c>
      <c r="X30">
        <v>45.26186181817414</v>
      </c>
      <c r="Y30">
        <v>0</v>
      </c>
      <c r="Z30">
        <v>2.01070584</v>
      </c>
      <c r="AA30">
        <v>0</v>
      </c>
      <c r="AB30">
        <v>8.0562165000000014</v>
      </c>
      <c r="AC30">
        <v>5.9395416639999992</v>
      </c>
      <c r="AD30">
        <v>8.3897099999999991</v>
      </c>
      <c r="AE30">
        <v>14.761402499999997</v>
      </c>
      <c r="AF30">
        <v>2.7225252000000006</v>
      </c>
      <c r="AG30">
        <v>12.384912959999994</v>
      </c>
      <c r="AH30">
        <v>21.532237350000006</v>
      </c>
      <c r="AI30">
        <v>10.1566244</v>
      </c>
      <c r="AJ30">
        <v>0</v>
      </c>
      <c r="AK30">
        <v>15.80599818</v>
      </c>
      <c r="AL30">
        <v>0</v>
      </c>
      <c r="AM30">
        <v>1.6198918559999997</v>
      </c>
      <c r="AN30">
        <v>0</v>
      </c>
      <c r="AO30">
        <v>5.4119520000000003</v>
      </c>
      <c r="AP30">
        <v>3.5370972000000003</v>
      </c>
      <c r="AQ30">
        <v>14.324271</v>
      </c>
      <c r="AR30">
        <v>1.0161216</v>
      </c>
      <c r="AS30">
        <v>1.6508294399999996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22.080895825360539</v>
      </c>
      <c r="BB30">
        <f t="shared" si="0"/>
        <v>579.57842621770283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2.7301030419760139</v>
      </c>
      <c r="L31">
        <v>234.99319671312355</v>
      </c>
      <c r="M31">
        <v>28.224613438909053</v>
      </c>
      <c r="N31">
        <v>36.24669864074329</v>
      </c>
      <c r="O31">
        <v>0</v>
      </c>
      <c r="P31">
        <v>42.738049336810718</v>
      </c>
      <c r="Q31">
        <v>0</v>
      </c>
      <c r="R31">
        <v>2.7280219848438221E-3</v>
      </c>
      <c r="S31">
        <v>7.9998663461538468</v>
      </c>
      <c r="T31">
        <v>0</v>
      </c>
      <c r="U31">
        <v>53.534344974268969</v>
      </c>
      <c r="V31">
        <v>6.3694999990000012</v>
      </c>
      <c r="W31">
        <v>14.238322021919034</v>
      </c>
      <c r="X31">
        <v>45.26186181817414</v>
      </c>
      <c r="Y31">
        <v>0</v>
      </c>
      <c r="Z31">
        <v>2.01070584</v>
      </c>
      <c r="AA31">
        <v>0</v>
      </c>
      <c r="AB31">
        <v>8.0562165000000014</v>
      </c>
      <c r="AC31">
        <v>5.9395416639999992</v>
      </c>
      <c r="AD31">
        <v>8.3897099999999991</v>
      </c>
      <c r="AE31">
        <v>14.761402499999997</v>
      </c>
      <c r="AF31">
        <v>2.7225252000000006</v>
      </c>
      <c r="AG31">
        <v>12.384912959999994</v>
      </c>
      <c r="AH31">
        <v>21.532237350000006</v>
      </c>
      <c r="AI31">
        <v>10.1566244</v>
      </c>
      <c r="AJ31">
        <v>0</v>
      </c>
      <c r="AK31">
        <v>15.80599818</v>
      </c>
      <c r="AL31">
        <v>0</v>
      </c>
      <c r="AM31">
        <v>1.6198918559999997</v>
      </c>
      <c r="AN31">
        <v>0</v>
      </c>
      <c r="AO31">
        <v>5.4119520000000003</v>
      </c>
      <c r="AP31">
        <v>3.5370972000000003</v>
      </c>
      <c r="AQ31">
        <v>14.324271</v>
      </c>
      <c r="AR31">
        <v>1.0161216</v>
      </c>
      <c r="AS31">
        <v>1.6508294399999996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22.080895825360539</v>
      </c>
      <c r="BB31">
        <f t="shared" si="0"/>
        <v>579.57842621770283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2.7301030419760139</v>
      </c>
      <c r="L32">
        <v>234.99319671312355</v>
      </c>
      <c r="M32">
        <v>28.224613438909053</v>
      </c>
      <c r="N32">
        <v>36.24669864074329</v>
      </c>
      <c r="O32">
        <v>0</v>
      </c>
      <c r="P32">
        <v>42.738049336810718</v>
      </c>
      <c r="Q32">
        <v>0</v>
      </c>
      <c r="R32">
        <v>2.7280219848438221E-3</v>
      </c>
      <c r="S32">
        <v>7.9998663461538468</v>
      </c>
      <c r="T32">
        <v>0</v>
      </c>
      <c r="U32">
        <v>53.534344974268969</v>
      </c>
      <c r="V32">
        <v>6.3694999990000012</v>
      </c>
      <c r="W32">
        <v>14.238322021919034</v>
      </c>
      <c r="X32">
        <v>45.26186181817414</v>
      </c>
      <c r="Y32">
        <v>0</v>
      </c>
      <c r="Z32">
        <v>2.01070584</v>
      </c>
      <c r="AA32">
        <v>0</v>
      </c>
      <c r="AB32">
        <v>8.0562165000000014</v>
      </c>
      <c r="AC32">
        <v>5.9395416639999992</v>
      </c>
      <c r="AD32">
        <v>8.3897099999999991</v>
      </c>
      <c r="AE32">
        <v>9.4472976000000006</v>
      </c>
      <c r="AF32">
        <v>2.7225252000000006</v>
      </c>
      <c r="AG32">
        <v>12.384912959999994</v>
      </c>
      <c r="AH32">
        <v>21.532237350000006</v>
      </c>
      <c r="AI32">
        <v>10.1566244</v>
      </c>
      <c r="AJ32">
        <v>0</v>
      </c>
      <c r="AK32">
        <v>15.80599818</v>
      </c>
      <c r="AL32">
        <v>0</v>
      </c>
      <c r="AM32">
        <v>1.6198918559999997</v>
      </c>
      <c r="AN32">
        <v>0</v>
      </c>
      <c r="AO32">
        <v>5.4119520000000003</v>
      </c>
      <c r="AP32">
        <v>3.5370972000000003</v>
      </c>
      <c r="AQ32">
        <v>9.5495140000000003</v>
      </c>
      <c r="AR32">
        <v>1.0161216</v>
      </c>
      <c r="AS32">
        <v>1.6508294399999996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21.710634399960544</v>
      </c>
      <c r="BB32">
        <f t="shared" si="0"/>
        <v>569.8598257431031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2.9481988963459047</v>
      </c>
      <c r="L33">
        <v>234.99319671312355</v>
      </c>
      <c r="M33">
        <v>28.224613438909053</v>
      </c>
      <c r="N33">
        <v>36.24669864074329</v>
      </c>
      <c r="O33">
        <v>0</v>
      </c>
      <c r="P33">
        <v>42.738049336810718</v>
      </c>
      <c r="Q33">
        <v>0</v>
      </c>
      <c r="R33">
        <v>2.7280219848438221E-3</v>
      </c>
      <c r="S33">
        <v>7.9998663461538468</v>
      </c>
      <c r="T33">
        <v>0</v>
      </c>
      <c r="U33">
        <v>53.534344974268969</v>
      </c>
      <c r="V33">
        <v>6.3694999990000012</v>
      </c>
      <c r="W33">
        <v>10.679537724425888</v>
      </c>
      <c r="X33">
        <v>45.26186181817414</v>
      </c>
      <c r="Y33">
        <v>0</v>
      </c>
      <c r="Z33">
        <v>2.01070584</v>
      </c>
      <c r="AA33">
        <v>0</v>
      </c>
      <c r="AB33">
        <v>8.0562165000000014</v>
      </c>
      <c r="AC33">
        <v>5.9395416639999992</v>
      </c>
      <c r="AD33">
        <v>5.5931399999999991</v>
      </c>
      <c r="AE33">
        <v>9.4472976000000006</v>
      </c>
      <c r="AF33">
        <v>2.7225252000000006</v>
      </c>
      <c r="AG33">
        <v>12.384912959999994</v>
      </c>
      <c r="AH33">
        <v>21.532237350000006</v>
      </c>
      <c r="AI33">
        <v>1.9531970000000003</v>
      </c>
      <c r="AJ33">
        <v>0</v>
      </c>
      <c r="AK33">
        <v>15.80599818</v>
      </c>
      <c r="AL33">
        <v>0</v>
      </c>
      <c r="AM33">
        <v>1.59534804</v>
      </c>
      <c r="AN33">
        <v>0</v>
      </c>
      <c r="AO33">
        <v>5.4119520000000003</v>
      </c>
      <c r="AP33">
        <v>3.5370972000000003</v>
      </c>
      <c r="AQ33">
        <v>4.7747569999999993</v>
      </c>
      <c r="AR33">
        <v>1.0161216</v>
      </c>
      <c r="AS33">
        <v>1.6508294399999996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21.008196409461288</v>
      </c>
      <c r="BB33">
        <f t="shared" si="0"/>
        <v>551.4222770744791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2.9481988963459047</v>
      </c>
      <c r="L34">
        <v>234.99319671312355</v>
      </c>
      <c r="M34">
        <v>28.224613438909053</v>
      </c>
      <c r="N34">
        <v>36.24669864074329</v>
      </c>
      <c r="O34">
        <v>0</v>
      </c>
      <c r="P34">
        <v>42.738049336810718</v>
      </c>
      <c r="Q34">
        <v>0</v>
      </c>
      <c r="R34">
        <v>2.7280219848438221E-3</v>
      </c>
      <c r="S34">
        <v>2.2253795145090781E-3</v>
      </c>
      <c r="T34">
        <v>0</v>
      </c>
      <c r="U34">
        <v>53.534344974268969</v>
      </c>
      <c r="V34">
        <v>6.3694999990000012</v>
      </c>
      <c r="W34">
        <v>14.238322021919034</v>
      </c>
      <c r="X34">
        <v>45.26186181817414</v>
      </c>
      <c r="Y34">
        <v>0</v>
      </c>
      <c r="Z34">
        <v>2.01070584</v>
      </c>
      <c r="AA34">
        <v>0</v>
      </c>
      <c r="AB34">
        <v>8.0562165000000014</v>
      </c>
      <c r="AC34">
        <v>2.9697708319999991</v>
      </c>
      <c r="AD34">
        <v>5.5931399999999991</v>
      </c>
      <c r="AE34">
        <v>9.4472976000000006</v>
      </c>
      <c r="AF34">
        <v>2.7225252000000006</v>
      </c>
      <c r="AG34">
        <v>12.384912959999994</v>
      </c>
      <c r="AH34">
        <v>21.532237350000006</v>
      </c>
      <c r="AI34">
        <v>0.97659850000000015</v>
      </c>
      <c r="AJ34">
        <v>0</v>
      </c>
      <c r="AK34">
        <v>15.80599818</v>
      </c>
      <c r="AL34">
        <v>0</v>
      </c>
      <c r="AM34">
        <v>1.59534804</v>
      </c>
      <c r="AN34">
        <v>0</v>
      </c>
      <c r="AO34">
        <v>5.4119520000000003</v>
      </c>
      <c r="AP34">
        <v>3.5370972000000003</v>
      </c>
      <c r="AQ34">
        <v>0</v>
      </c>
      <c r="AR34">
        <v>1.0161216</v>
      </c>
      <c r="AS34">
        <v>1.6508294399999996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20.525225032161568</v>
      </c>
      <c r="BB34">
        <f t="shared" si="0"/>
        <v>538.7452654506327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170.00246949255322</v>
      </c>
      <c r="M35">
        <v>28.224613438909053</v>
      </c>
      <c r="N35">
        <v>36.24669864074329</v>
      </c>
      <c r="O35">
        <v>0</v>
      </c>
      <c r="P35">
        <v>42.738049336810718</v>
      </c>
      <c r="Q35">
        <v>0</v>
      </c>
      <c r="R35">
        <v>2.7280219848438221E-3</v>
      </c>
      <c r="S35">
        <v>9.433458702448784E-2</v>
      </c>
      <c r="T35">
        <v>0</v>
      </c>
      <c r="U35">
        <v>53.534344974268969</v>
      </c>
      <c r="V35">
        <v>6.3694999990000012</v>
      </c>
      <c r="W35">
        <v>14.238322021919034</v>
      </c>
      <c r="X35">
        <v>45.26186181817414</v>
      </c>
      <c r="Y35">
        <v>0</v>
      </c>
      <c r="Z35">
        <v>2.01070584</v>
      </c>
      <c r="AA35">
        <v>0</v>
      </c>
      <c r="AB35">
        <v>4.0076610000000006</v>
      </c>
      <c r="AC35">
        <v>2.9697708319999991</v>
      </c>
      <c r="AD35">
        <v>5.5931399999999991</v>
      </c>
      <c r="AE35">
        <v>9.4472976000000006</v>
      </c>
      <c r="AF35">
        <v>2.7225252000000006</v>
      </c>
      <c r="AG35">
        <v>12.384912959999994</v>
      </c>
      <c r="AH35">
        <v>14.354824899999999</v>
      </c>
      <c r="AI35">
        <v>0.97659850000000015</v>
      </c>
      <c r="AJ35">
        <v>0</v>
      </c>
      <c r="AK35">
        <v>15.80599818</v>
      </c>
      <c r="AL35">
        <v>0</v>
      </c>
      <c r="AM35">
        <v>0</v>
      </c>
      <c r="AN35">
        <v>0</v>
      </c>
      <c r="AO35">
        <v>5.4119520000000003</v>
      </c>
      <c r="AP35">
        <v>3.5370972000000003</v>
      </c>
      <c r="AQ35">
        <v>0</v>
      </c>
      <c r="AR35">
        <v>16.257945599999996</v>
      </c>
      <c r="AS35">
        <v>8.2541471999999985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18.366421827525599</v>
      </c>
      <c r="BB35">
        <f t="shared" si="0"/>
        <v>482.08107751586215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170.00246949255322</v>
      </c>
      <c r="M36">
        <v>28.224613438909053</v>
      </c>
      <c r="N36">
        <v>36.24669864074329</v>
      </c>
      <c r="O36">
        <v>0</v>
      </c>
      <c r="P36">
        <v>42.738049336810718</v>
      </c>
      <c r="Q36">
        <v>0</v>
      </c>
      <c r="R36">
        <v>0.61377586791258865</v>
      </c>
      <c r="S36">
        <v>1.469808615245281E-4</v>
      </c>
      <c r="T36">
        <v>0</v>
      </c>
      <c r="U36">
        <v>53.534344974268969</v>
      </c>
      <c r="V36">
        <v>0</v>
      </c>
      <c r="W36">
        <v>14.238322021919034</v>
      </c>
      <c r="X36">
        <v>45.26186181817414</v>
      </c>
      <c r="Y36">
        <v>0</v>
      </c>
      <c r="Z36">
        <v>2.01070584</v>
      </c>
      <c r="AA36">
        <v>0</v>
      </c>
      <c r="AB36">
        <v>4.0076610000000006</v>
      </c>
      <c r="AC36">
        <v>2.9697708319999991</v>
      </c>
      <c r="AD36">
        <v>5.5931399999999991</v>
      </c>
      <c r="AE36">
        <v>5.0558787655999993</v>
      </c>
      <c r="AF36">
        <v>2.7225252000000006</v>
      </c>
      <c r="AG36">
        <v>12.384912959999994</v>
      </c>
      <c r="AH36">
        <v>14.354824899999999</v>
      </c>
      <c r="AI36">
        <v>0.97659850000000015</v>
      </c>
      <c r="AJ36">
        <v>0</v>
      </c>
      <c r="AK36">
        <v>15.80599818</v>
      </c>
      <c r="AL36">
        <v>0</v>
      </c>
      <c r="AM36">
        <v>0</v>
      </c>
      <c r="AN36">
        <v>0</v>
      </c>
      <c r="AO36">
        <v>5.4119520000000003</v>
      </c>
      <c r="AP36">
        <v>3.5370972000000003</v>
      </c>
      <c r="AQ36">
        <v>0</v>
      </c>
      <c r="AR36">
        <v>16.257945599999996</v>
      </c>
      <c r="AS36">
        <v>8.2541471999999985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17.990465075026897</v>
      </c>
      <c r="BB36">
        <f t="shared" si="0"/>
        <v>472.21297567472556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170.00246949255322</v>
      </c>
      <c r="M37">
        <v>28.224613438909053</v>
      </c>
      <c r="N37">
        <v>36.24669864074329</v>
      </c>
      <c r="O37">
        <v>0</v>
      </c>
      <c r="P37">
        <v>42.738049336810718</v>
      </c>
      <c r="Q37">
        <v>0</v>
      </c>
      <c r="R37">
        <v>0.61377586791258865</v>
      </c>
      <c r="S37">
        <v>1.469808615245281E-4</v>
      </c>
      <c r="T37">
        <v>0</v>
      </c>
      <c r="U37">
        <v>53.534344974268969</v>
      </c>
      <c r="V37">
        <v>0</v>
      </c>
      <c r="W37">
        <v>14.237216689366161</v>
      </c>
      <c r="X37">
        <v>45.261081577241512</v>
      </c>
      <c r="Y37">
        <v>0</v>
      </c>
      <c r="Z37">
        <v>2.01070584</v>
      </c>
      <c r="AA37">
        <v>0</v>
      </c>
      <c r="AB37">
        <v>4.0076610000000006</v>
      </c>
      <c r="AC37">
        <v>0</v>
      </c>
      <c r="AD37">
        <v>5.5931399999999991</v>
      </c>
      <c r="AE37">
        <v>5.0558787655999993</v>
      </c>
      <c r="AF37">
        <v>2.7225252000000006</v>
      </c>
      <c r="AG37">
        <v>12.384912959999994</v>
      </c>
      <c r="AH37">
        <v>7.1774124499999994</v>
      </c>
      <c r="AI37">
        <v>0.97659850000000015</v>
      </c>
      <c r="AJ37">
        <v>0</v>
      </c>
      <c r="AK37">
        <v>15.80599818</v>
      </c>
      <c r="AL37">
        <v>0</v>
      </c>
      <c r="AM37">
        <v>0</v>
      </c>
      <c r="AN37">
        <v>0</v>
      </c>
      <c r="AO37">
        <v>5.4119520000000003</v>
      </c>
      <c r="AP37">
        <v>3.5370972000000003</v>
      </c>
      <c r="AQ37">
        <v>0</v>
      </c>
      <c r="AR37">
        <v>1.0161216</v>
      </c>
      <c r="AS37">
        <v>8.2541471999999985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17.058619560564473</v>
      </c>
      <c r="BB37">
        <f t="shared" si="0"/>
        <v>447.75392833370256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170.00246949255322</v>
      </c>
      <c r="M38">
        <v>28.224613438909053</v>
      </c>
      <c r="N38">
        <v>36.24669864074329</v>
      </c>
      <c r="O38">
        <v>0</v>
      </c>
      <c r="P38">
        <v>42.738049336810718</v>
      </c>
      <c r="Q38">
        <v>0</v>
      </c>
      <c r="R38">
        <v>0.61377586791258865</v>
      </c>
      <c r="S38">
        <v>1.469808615245281E-4</v>
      </c>
      <c r="T38">
        <v>0</v>
      </c>
      <c r="U38">
        <v>53.534344974268969</v>
      </c>
      <c r="V38">
        <v>0</v>
      </c>
      <c r="W38">
        <v>14.237216689366161</v>
      </c>
      <c r="X38">
        <v>45.261081577241512</v>
      </c>
      <c r="Y38">
        <v>0</v>
      </c>
      <c r="Z38">
        <v>2.01070584</v>
      </c>
      <c r="AA38">
        <v>0</v>
      </c>
      <c r="AB38">
        <v>0</v>
      </c>
      <c r="AC38">
        <v>0</v>
      </c>
      <c r="AD38">
        <v>5.5931399999999991</v>
      </c>
      <c r="AE38">
        <v>5.0558787655999993</v>
      </c>
      <c r="AF38">
        <v>2.7225252000000006</v>
      </c>
      <c r="AG38">
        <v>12.384912959999994</v>
      </c>
      <c r="AH38">
        <v>7.1774124499999994</v>
      </c>
      <c r="AI38">
        <v>0.97659850000000015</v>
      </c>
      <c r="AJ38">
        <v>0</v>
      </c>
      <c r="AK38">
        <v>15.80599818</v>
      </c>
      <c r="AL38">
        <v>0</v>
      </c>
      <c r="AM38">
        <v>0</v>
      </c>
      <c r="AN38">
        <v>0</v>
      </c>
      <c r="AO38">
        <v>5.4119520000000003</v>
      </c>
      <c r="AP38">
        <v>3.5370972000000003</v>
      </c>
      <c r="AQ38">
        <v>0</v>
      </c>
      <c r="AR38">
        <v>1.0161216</v>
      </c>
      <c r="AS38">
        <v>8.2541471999999985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16.911538461564469</v>
      </c>
      <c r="BB38">
        <f t="shared" si="0"/>
        <v>443.89334843270257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170.00246949255322</v>
      </c>
      <c r="M39">
        <v>28.224613438909053</v>
      </c>
      <c r="N39">
        <v>36.24669864074329</v>
      </c>
      <c r="O39">
        <v>0</v>
      </c>
      <c r="P39">
        <v>42.738049336810718</v>
      </c>
      <c r="Q39">
        <v>0</v>
      </c>
      <c r="R39">
        <v>0.61377586791258865</v>
      </c>
      <c r="S39">
        <v>0</v>
      </c>
      <c r="T39">
        <v>0</v>
      </c>
      <c r="U39">
        <v>53.534344974268969</v>
      </c>
      <c r="V39">
        <v>0</v>
      </c>
      <c r="W39">
        <v>14.237216689366161</v>
      </c>
      <c r="X39">
        <v>45.261081577241512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5.5931399999999991</v>
      </c>
      <c r="AE39">
        <v>5.0558787655999993</v>
      </c>
      <c r="AF39">
        <v>0</v>
      </c>
      <c r="AG39">
        <v>12.384912959999994</v>
      </c>
      <c r="AH39">
        <v>7.1774124499999994</v>
      </c>
      <c r="AI39">
        <v>0.97659850000000015</v>
      </c>
      <c r="AJ39">
        <v>0</v>
      </c>
      <c r="AK39">
        <v>15.80599818</v>
      </c>
      <c r="AL39">
        <v>0</v>
      </c>
      <c r="AM39">
        <v>0</v>
      </c>
      <c r="AN39">
        <v>0</v>
      </c>
      <c r="AO39">
        <v>5.4119520000000003</v>
      </c>
      <c r="AP39">
        <v>3.5370972000000003</v>
      </c>
      <c r="AQ39">
        <v>0</v>
      </c>
      <c r="AR39">
        <v>1.0161216</v>
      </c>
      <c r="AS39">
        <v>8.2541471999999985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16.811616422564242</v>
      </c>
      <c r="BB39">
        <f t="shared" si="0"/>
        <v>441.27059829084135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170.00246949255322</v>
      </c>
      <c r="M40">
        <v>28.224613438909053</v>
      </c>
      <c r="N40">
        <v>36.24669864074329</v>
      </c>
      <c r="O40">
        <v>0</v>
      </c>
      <c r="P40">
        <v>42.738049336810718</v>
      </c>
      <c r="Q40">
        <v>0</v>
      </c>
      <c r="R40">
        <v>0.61377586791258865</v>
      </c>
      <c r="S40">
        <v>0</v>
      </c>
      <c r="T40">
        <v>0</v>
      </c>
      <c r="U40">
        <v>53.534344974268969</v>
      </c>
      <c r="V40">
        <v>0</v>
      </c>
      <c r="W40">
        <v>14.237216689366161</v>
      </c>
      <c r="X40">
        <v>45.261081577241512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5.5931399999999991</v>
      </c>
      <c r="AE40">
        <v>5.0558787655999993</v>
      </c>
      <c r="AF40">
        <v>0</v>
      </c>
      <c r="AG40">
        <v>12.384912959999994</v>
      </c>
      <c r="AH40">
        <v>5.0852112500000004</v>
      </c>
      <c r="AI40">
        <v>0.97659850000000015</v>
      </c>
      <c r="AJ40">
        <v>0</v>
      </c>
      <c r="AK40">
        <v>15.80599818</v>
      </c>
      <c r="AL40">
        <v>0</v>
      </c>
      <c r="AM40">
        <v>0</v>
      </c>
      <c r="AN40">
        <v>0</v>
      </c>
      <c r="AO40">
        <v>5.4119520000000003</v>
      </c>
      <c r="AP40">
        <v>3.5370972000000003</v>
      </c>
      <c r="AQ40">
        <v>0</v>
      </c>
      <c r="AR40">
        <v>1.0161216</v>
      </c>
      <c r="AS40">
        <v>8.2541471999999985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16.734832662564244</v>
      </c>
      <c r="BB40">
        <f t="shared" si="0"/>
        <v>439.25518085084127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2.9481988963459047</v>
      </c>
      <c r="L41">
        <v>209.99414045700658</v>
      </c>
      <c r="M41">
        <v>28.224613438909053</v>
      </c>
      <c r="N41">
        <v>36.24669864074329</v>
      </c>
      <c r="O41">
        <v>0</v>
      </c>
      <c r="P41">
        <v>42.738049336810718</v>
      </c>
      <c r="Q41">
        <v>0</v>
      </c>
      <c r="R41">
        <v>0.61377586791258865</v>
      </c>
      <c r="S41">
        <v>7.9998663461538468</v>
      </c>
      <c r="T41">
        <v>0</v>
      </c>
      <c r="U41">
        <v>53.534344974268969</v>
      </c>
      <c r="V41">
        <v>6.3739231227217923</v>
      </c>
      <c r="W41">
        <v>14.237216689366161</v>
      </c>
      <c r="X41">
        <v>45.261081577241512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5.5931399999999991</v>
      </c>
      <c r="AE41">
        <v>5.0558787655999993</v>
      </c>
      <c r="AF41">
        <v>0</v>
      </c>
      <c r="AG41">
        <v>12.384912959999994</v>
      </c>
      <c r="AH41">
        <v>5.2305029999999997</v>
      </c>
      <c r="AI41">
        <v>0</v>
      </c>
      <c r="AJ41">
        <v>0</v>
      </c>
      <c r="AK41">
        <v>15.80599818</v>
      </c>
      <c r="AL41">
        <v>0</v>
      </c>
      <c r="AM41">
        <v>0</v>
      </c>
      <c r="AN41">
        <v>0</v>
      </c>
      <c r="AO41">
        <v>5.4119520000000003</v>
      </c>
      <c r="AP41">
        <v>3.5370972000000003</v>
      </c>
      <c r="AQ41">
        <v>0</v>
      </c>
      <c r="AR41">
        <v>1.0161216</v>
      </c>
      <c r="AS41">
        <v>3.2191174080000002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18.622949283318203</v>
      </c>
      <c r="BB41">
        <f t="shared" si="0"/>
        <v>488.81438701776227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2.9481988963459047</v>
      </c>
      <c r="L42">
        <v>229.99541545744196</v>
      </c>
      <c r="M42">
        <v>28.224613438909053</v>
      </c>
      <c r="N42">
        <v>36.24669864074329</v>
      </c>
      <c r="O42">
        <v>0</v>
      </c>
      <c r="P42">
        <v>42.738049336810718</v>
      </c>
      <c r="Q42">
        <v>0</v>
      </c>
      <c r="R42">
        <v>0.61377586791258865</v>
      </c>
      <c r="S42">
        <v>7.9998663461538468</v>
      </c>
      <c r="T42">
        <v>0</v>
      </c>
      <c r="U42">
        <v>53.534344974268969</v>
      </c>
      <c r="V42">
        <v>6.3739231227217923</v>
      </c>
      <c r="W42">
        <v>14.237216689366161</v>
      </c>
      <c r="X42">
        <v>45.261081577241512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5.5931399999999991</v>
      </c>
      <c r="AE42">
        <v>5.0558787655999993</v>
      </c>
      <c r="AF42">
        <v>0</v>
      </c>
      <c r="AG42">
        <v>12.384912959999994</v>
      </c>
      <c r="AH42">
        <v>5.2305029999999997</v>
      </c>
      <c r="AI42">
        <v>0</v>
      </c>
      <c r="AJ42">
        <v>0</v>
      </c>
      <c r="AK42">
        <v>15.80599818</v>
      </c>
      <c r="AL42">
        <v>0</v>
      </c>
      <c r="AM42">
        <v>0</v>
      </c>
      <c r="AN42">
        <v>0</v>
      </c>
      <c r="AO42">
        <v>5.4119520000000003</v>
      </c>
      <c r="AP42">
        <v>3.5370972000000003</v>
      </c>
      <c r="AQ42">
        <v>0</v>
      </c>
      <c r="AR42">
        <v>1.0161216</v>
      </c>
      <c r="AS42">
        <v>1.6508294399999996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19.299439777553356</v>
      </c>
      <c r="BB42">
        <f t="shared" si="0"/>
        <v>506.57088355596255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2.9481988963459047</v>
      </c>
      <c r="L43">
        <v>269.99451945500971</v>
      </c>
      <c r="M43">
        <v>28.224613438909053</v>
      </c>
      <c r="N43">
        <v>36.24669864074329</v>
      </c>
      <c r="O43">
        <v>0</v>
      </c>
      <c r="P43">
        <v>42.738049336810718</v>
      </c>
      <c r="Q43">
        <v>0</v>
      </c>
      <c r="R43">
        <v>1.1001935054896796</v>
      </c>
      <c r="S43">
        <v>7.9998663461538468</v>
      </c>
      <c r="T43">
        <v>0</v>
      </c>
      <c r="U43">
        <v>53.534344974268969</v>
      </c>
      <c r="V43">
        <v>6.3739231227217923</v>
      </c>
      <c r="W43">
        <v>14.237216689366161</v>
      </c>
      <c r="X43">
        <v>45.261081577241512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5.5931399999999991</v>
      </c>
      <c r="AE43">
        <v>5.0558787655999993</v>
      </c>
      <c r="AF43">
        <v>0</v>
      </c>
      <c r="AG43">
        <v>12.384912959999994</v>
      </c>
      <c r="AH43">
        <v>5.2305029999999997</v>
      </c>
      <c r="AI43">
        <v>0</v>
      </c>
      <c r="AJ43">
        <v>0</v>
      </c>
      <c r="AK43">
        <v>15.80599818</v>
      </c>
      <c r="AL43">
        <v>0</v>
      </c>
      <c r="AM43">
        <v>0</v>
      </c>
      <c r="AN43">
        <v>0</v>
      </c>
      <c r="AO43">
        <v>5.4119520000000003</v>
      </c>
      <c r="AP43">
        <v>3.5370972000000003</v>
      </c>
      <c r="AQ43">
        <v>0</v>
      </c>
      <c r="AR43">
        <v>1.0161216</v>
      </c>
      <c r="AS43">
        <v>1.6508294399999996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20.785258411016859</v>
      </c>
      <c r="BB43">
        <f t="shared" si="0"/>
        <v>545.57058655764376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2.9481988963459047</v>
      </c>
      <c r="L44">
        <v>279.99358202854046</v>
      </c>
      <c r="M44">
        <v>28.224613438909053</v>
      </c>
      <c r="N44">
        <v>36.24669864074329</v>
      </c>
      <c r="O44">
        <v>0</v>
      </c>
      <c r="P44">
        <v>42.738049336810718</v>
      </c>
      <c r="Q44">
        <v>0</v>
      </c>
      <c r="R44">
        <v>1.1001935054896796</v>
      </c>
      <c r="S44">
        <v>7.9998663461538468</v>
      </c>
      <c r="T44">
        <v>0</v>
      </c>
      <c r="U44">
        <v>53.534344974268969</v>
      </c>
      <c r="V44">
        <v>6.3739231227217923</v>
      </c>
      <c r="W44">
        <v>14.237216689366161</v>
      </c>
      <c r="X44">
        <v>45.261081577241512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5.5931399999999991</v>
      </c>
      <c r="AE44">
        <v>5.0558787655999993</v>
      </c>
      <c r="AF44">
        <v>0</v>
      </c>
      <c r="AG44">
        <v>12.384912959999994</v>
      </c>
      <c r="AH44">
        <v>5.2305029999999997</v>
      </c>
      <c r="AI44">
        <v>0</v>
      </c>
      <c r="AJ44">
        <v>0</v>
      </c>
      <c r="AK44">
        <v>15.80599818</v>
      </c>
      <c r="AL44">
        <v>0</v>
      </c>
      <c r="AM44">
        <v>0</v>
      </c>
      <c r="AN44">
        <v>0</v>
      </c>
      <c r="AO44">
        <v>5.4119520000000003</v>
      </c>
      <c r="AP44">
        <v>3.5370972000000003</v>
      </c>
      <c r="AQ44">
        <v>0</v>
      </c>
      <c r="AR44">
        <v>1.0161216</v>
      </c>
      <c r="AS44">
        <v>1.6508294399999996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21.152224005745101</v>
      </c>
      <c r="BB44">
        <f t="shared" si="0"/>
        <v>555.20268353644633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2.9481988963459047</v>
      </c>
      <c r="L45">
        <v>299.99466756763564</v>
      </c>
      <c r="M45">
        <v>28.224613438909053</v>
      </c>
      <c r="N45">
        <v>36.24669864074329</v>
      </c>
      <c r="O45">
        <v>0</v>
      </c>
      <c r="P45">
        <v>42.738049336810718</v>
      </c>
      <c r="Q45">
        <v>0</v>
      </c>
      <c r="R45">
        <v>1.1001935054896796</v>
      </c>
      <c r="S45">
        <v>7.9998663461538468</v>
      </c>
      <c r="T45">
        <v>0</v>
      </c>
      <c r="U45">
        <v>53.534344974268969</v>
      </c>
      <c r="V45">
        <v>6.3739231227217923</v>
      </c>
      <c r="W45">
        <v>14.237216689366161</v>
      </c>
      <c r="X45">
        <v>45.261081577241512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5.5931399999999991</v>
      </c>
      <c r="AE45">
        <v>5.0558787655999993</v>
      </c>
      <c r="AF45">
        <v>0</v>
      </c>
      <c r="AG45">
        <v>12.384912959999994</v>
      </c>
      <c r="AH45">
        <v>5.2305029999999997</v>
      </c>
      <c r="AI45">
        <v>0</v>
      </c>
      <c r="AJ45">
        <v>0</v>
      </c>
      <c r="AK45">
        <v>15.80599818</v>
      </c>
      <c r="AL45">
        <v>0</v>
      </c>
      <c r="AM45">
        <v>0</v>
      </c>
      <c r="AN45">
        <v>0</v>
      </c>
      <c r="AO45">
        <v>5.4119520000000003</v>
      </c>
      <c r="AP45">
        <v>3.5370972000000003</v>
      </c>
      <c r="AQ45">
        <v>0</v>
      </c>
      <c r="AR45">
        <v>16.257945599999996</v>
      </c>
      <c r="AS45">
        <v>1.6508294399999996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22.445638782637889</v>
      </c>
      <c r="BB45">
        <f t="shared" si="0"/>
        <v>589.15217829864866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2.9481988963459047</v>
      </c>
      <c r="L46">
        <v>299.99466756763564</v>
      </c>
      <c r="M46">
        <v>28.224613438909053</v>
      </c>
      <c r="N46">
        <v>36.24669864074329</v>
      </c>
      <c r="O46">
        <v>0</v>
      </c>
      <c r="P46">
        <v>42.738049336810718</v>
      </c>
      <c r="Q46">
        <v>0</v>
      </c>
      <c r="R46">
        <v>1.1001935054896796</v>
      </c>
      <c r="S46">
        <v>7.9998663461538468</v>
      </c>
      <c r="T46">
        <v>0</v>
      </c>
      <c r="U46">
        <v>53.534344974268969</v>
      </c>
      <c r="V46">
        <v>6.3739231227217923</v>
      </c>
      <c r="W46">
        <v>14.237216689366161</v>
      </c>
      <c r="X46">
        <v>45.261081577241512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5.5931399999999991</v>
      </c>
      <c r="AE46">
        <v>5.0558787655999993</v>
      </c>
      <c r="AF46">
        <v>0</v>
      </c>
      <c r="AG46">
        <v>12.384912959999994</v>
      </c>
      <c r="AH46">
        <v>5.2305029999999997</v>
      </c>
      <c r="AI46">
        <v>0</v>
      </c>
      <c r="AJ46">
        <v>0</v>
      </c>
      <c r="AK46">
        <v>15.80599818</v>
      </c>
      <c r="AL46">
        <v>0</v>
      </c>
      <c r="AM46">
        <v>0</v>
      </c>
      <c r="AN46">
        <v>0</v>
      </c>
      <c r="AO46">
        <v>5.4119520000000003</v>
      </c>
      <c r="AP46">
        <v>3.5370972000000003</v>
      </c>
      <c r="AQ46">
        <v>0</v>
      </c>
      <c r="AR46">
        <v>16.257945599999996</v>
      </c>
      <c r="AS46">
        <v>1.6508294399999996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22.445638782637889</v>
      </c>
      <c r="BB46">
        <f t="shared" si="0"/>
        <v>589.15217829864866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2.9481988963459047</v>
      </c>
      <c r="L47">
        <v>299.99466756763564</v>
      </c>
      <c r="M47">
        <v>28.224613438909053</v>
      </c>
      <c r="N47">
        <v>36.24669864074329</v>
      </c>
      <c r="O47">
        <v>0</v>
      </c>
      <c r="P47">
        <v>42.738049336810718</v>
      </c>
      <c r="Q47">
        <v>0</v>
      </c>
      <c r="R47">
        <v>1.1001935054896796</v>
      </c>
      <c r="S47">
        <v>7.9998663461538468</v>
      </c>
      <c r="T47">
        <v>0</v>
      </c>
      <c r="U47">
        <v>53.534344974268969</v>
      </c>
      <c r="V47">
        <v>6.3739231227217923</v>
      </c>
      <c r="W47">
        <v>14.237216689366161</v>
      </c>
      <c r="X47">
        <v>45.261081577241512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5.5931399999999991</v>
      </c>
      <c r="AE47">
        <v>4.7236488000000003</v>
      </c>
      <c r="AF47">
        <v>0</v>
      </c>
      <c r="AG47">
        <v>12.384912959999994</v>
      </c>
      <c r="AH47">
        <v>5.2305029999999997</v>
      </c>
      <c r="AI47">
        <v>0</v>
      </c>
      <c r="AJ47">
        <v>0</v>
      </c>
      <c r="AK47">
        <v>15.80599818</v>
      </c>
      <c r="AL47">
        <v>0</v>
      </c>
      <c r="AM47">
        <v>0</v>
      </c>
      <c r="AN47">
        <v>0</v>
      </c>
      <c r="AO47">
        <v>5.4119520000000003</v>
      </c>
      <c r="AP47">
        <v>3.5370972000000003</v>
      </c>
      <c r="AQ47">
        <v>0</v>
      </c>
      <c r="AR47">
        <v>1.0161216</v>
      </c>
      <c r="AS47">
        <v>1.6508294399999996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21.874070975837892</v>
      </c>
      <c r="BB47">
        <f t="shared" si="0"/>
        <v>574.14969213984864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2.9481988963459047</v>
      </c>
      <c r="L48">
        <v>299.99466756763564</v>
      </c>
      <c r="M48">
        <v>28.224613438909053</v>
      </c>
      <c r="N48">
        <v>36.24669864074329</v>
      </c>
      <c r="O48">
        <v>0</v>
      </c>
      <c r="P48">
        <v>42.738049336810718</v>
      </c>
      <c r="Q48">
        <v>0</v>
      </c>
      <c r="R48">
        <v>1.1001935054896796</v>
      </c>
      <c r="S48">
        <v>7.9998663461538468</v>
      </c>
      <c r="T48">
        <v>0</v>
      </c>
      <c r="U48">
        <v>53.534344974268969</v>
      </c>
      <c r="V48">
        <v>6.3739231227217923</v>
      </c>
      <c r="W48">
        <v>14.237216689366161</v>
      </c>
      <c r="X48">
        <v>45.261081577241512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5.5931399999999991</v>
      </c>
      <c r="AE48">
        <v>4.7236488000000003</v>
      </c>
      <c r="AF48">
        <v>0</v>
      </c>
      <c r="AG48">
        <v>12.384912959999994</v>
      </c>
      <c r="AH48">
        <v>5.2305029999999997</v>
      </c>
      <c r="AI48">
        <v>0</v>
      </c>
      <c r="AJ48">
        <v>0</v>
      </c>
      <c r="AK48">
        <v>15.80599818</v>
      </c>
      <c r="AL48">
        <v>0</v>
      </c>
      <c r="AM48">
        <v>0</v>
      </c>
      <c r="AN48">
        <v>0</v>
      </c>
      <c r="AO48">
        <v>5.4119520000000003</v>
      </c>
      <c r="AP48">
        <v>3.5370972000000003</v>
      </c>
      <c r="AQ48">
        <v>0</v>
      </c>
      <c r="AR48">
        <v>1.0161216</v>
      </c>
      <c r="AS48">
        <v>1.6508294399999996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21.874070975837892</v>
      </c>
      <c r="BB48">
        <f t="shared" si="0"/>
        <v>574.14969213984864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2.9481988963459047</v>
      </c>
      <c r="L49">
        <v>299.99466756763564</v>
      </c>
      <c r="M49">
        <v>28.224613438909053</v>
      </c>
      <c r="N49">
        <v>36.24669864074329</v>
      </c>
      <c r="O49">
        <v>0</v>
      </c>
      <c r="P49">
        <v>42.738049336810718</v>
      </c>
      <c r="Q49">
        <v>0</v>
      </c>
      <c r="R49">
        <v>1.1001935054896796</v>
      </c>
      <c r="S49">
        <v>7.9998663461538468</v>
      </c>
      <c r="T49">
        <v>0</v>
      </c>
      <c r="U49">
        <v>53.534344974268969</v>
      </c>
      <c r="V49">
        <v>6.3739231227217923</v>
      </c>
      <c r="W49">
        <v>14.237216689366161</v>
      </c>
      <c r="X49">
        <v>45.261081577241512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5.5931399999999991</v>
      </c>
      <c r="AE49">
        <v>4.7236488000000003</v>
      </c>
      <c r="AF49">
        <v>0</v>
      </c>
      <c r="AG49">
        <v>12.384912959999994</v>
      </c>
      <c r="AH49">
        <v>5.2305029999999997</v>
      </c>
      <c r="AI49">
        <v>0</v>
      </c>
      <c r="AJ49">
        <v>0</v>
      </c>
      <c r="AK49">
        <v>15.80599818</v>
      </c>
      <c r="AL49">
        <v>0</v>
      </c>
      <c r="AM49">
        <v>0</v>
      </c>
      <c r="AN49">
        <v>0</v>
      </c>
      <c r="AO49">
        <v>5.4119520000000003</v>
      </c>
      <c r="AP49">
        <v>3.5370972000000003</v>
      </c>
      <c r="AQ49">
        <v>0</v>
      </c>
      <c r="AR49">
        <v>1.0161216</v>
      </c>
      <c r="AS49">
        <v>1.6508294399999996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21.874070975837892</v>
      </c>
      <c r="BB49">
        <f t="shared" si="0"/>
        <v>574.14969213984864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2.9481988963459047</v>
      </c>
      <c r="L50">
        <v>299.99466756763564</v>
      </c>
      <c r="M50">
        <v>28.224613438909053</v>
      </c>
      <c r="N50">
        <v>36.24669864074329</v>
      </c>
      <c r="O50">
        <v>0</v>
      </c>
      <c r="P50">
        <v>42.738049336810718</v>
      </c>
      <c r="Q50">
        <v>0</v>
      </c>
      <c r="R50">
        <v>1.1001935054896796</v>
      </c>
      <c r="S50">
        <v>7.9998663461538468</v>
      </c>
      <c r="T50">
        <v>0</v>
      </c>
      <c r="U50">
        <v>53.534344974268969</v>
      </c>
      <c r="V50">
        <v>6.3739231227217923</v>
      </c>
      <c r="W50">
        <v>14.237216689366161</v>
      </c>
      <c r="X50">
        <v>45.261081577241512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5.5931399999999991</v>
      </c>
      <c r="AE50">
        <v>4.7236488000000003</v>
      </c>
      <c r="AF50">
        <v>0</v>
      </c>
      <c r="AG50">
        <v>12.384912959999994</v>
      </c>
      <c r="AH50">
        <v>5.2305029999999997</v>
      </c>
      <c r="AI50">
        <v>0</v>
      </c>
      <c r="AJ50">
        <v>0</v>
      </c>
      <c r="AK50">
        <v>15.80599818</v>
      </c>
      <c r="AL50">
        <v>0</v>
      </c>
      <c r="AM50">
        <v>0</v>
      </c>
      <c r="AN50">
        <v>0</v>
      </c>
      <c r="AO50">
        <v>5.4119520000000003</v>
      </c>
      <c r="AP50">
        <v>3.5370972000000003</v>
      </c>
      <c r="AQ50">
        <v>0</v>
      </c>
      <c r="AR50">
        <v>1.0161216</v>
      </c>
      <c r="AS50">
        <v>1.6508294399999996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21.874070975837892</v>
      </c>
      <c r="BB50">
        <f t="shared" si="0"/>
        <v>574.14969213984864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2.948200775567682</v>
      </c>
      <c r="L51">
        <v>199.99530601696324</v>
      </c>
      <c r="M51">
        <v>28.224613438909053</v>
      </c>
      <c r="N51">
        <v>36.24669864074329</v>
      </c>
      <c r="O51">
        <v>0</v>
      </c>
      <c r="P51">
        <v>42.738049336810718</v>
      </c>
      <c r="Q51">
        <v>0</v>
      </c>
      <c r="R51">
        <v>0.83039317029791027</v>
      </c>
      <c r="S51">
        <v>7.9998663461538468</v>
      </c>
      <c r="T51">
        <v>0</v>
      </c>
      <c r="U51">
        <v>53.534344974268969</v>
      </c>
      <c r="V51">
        <v>6.3739231227217923</v>
      </c>
      <c r="W51">
        <v>14.237216689366161</v>
      </c>
      <c r="X51">
        <v>45.261081577241512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5.5931399999999991</v>
      </c>
      <c r="AE51">
        <v>4.7236488000000003</v>
      </c>
      <c r="AF51">
        <v>1.9662681999999998</v>
      </c>
      <c r="AG51">
        <v>12.384912959999994</v>
      </c>
      <c r="AH51">
        <v>5.2305029999999997</v>
      </c>
      <c r="AI51">
        <v>0</v>
      </c>
      <c r="AJ51">
        <v>0</v>
      </c>
      <c r="AK51">
        <v>15.80599818</v>
      </c>
      <c r="AL51">
        <v>0</v>
      </c>
      <c r="AM51">
        <v>0</v>
      </c>
      <c r="AN51">
        <v>0</v>
      </c>
      <c r="AO51">
        <v>5.4119520000000003</v>
      </c>
      <c r="AP51">
        <v>3.5370972000000003</v>
      </c>
      <c r="AQ51">
        <v>0</v>
      </c>
      <c r="AR51">
        <v>1.0161216</v>
      </c>
      <c r="AS51">
        <v>2.0635368000000001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18.207708578902704</v>
      </c>
      <c r="BB51">
        <f t="shared" si="0"/>
        <v>477.9151642501414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2.948200775567682</v>
      </c>
      <c r="L52">
        <v>229.99541545744196</v>
      </c>
      <c r="M52">
        <v>28.224613438909053</v>
      </c>
      <c r="N52">
        <v>36.24669864074329</v>
      </c>
      <c r="O52">
        <v>0</v>
      </c>
      <c r="P52">
        <v>42.738049336810718</v>
      </c>
      <c r="Q52">
        <v>0</v>
      </c>
      <c r="R52">
        <v>0.83039317029791027</v>
      </c>
      <c r="S52">
        <v>7.9998663461538468</v>
      </c>
      <c r="T52">
        <v>0</v>
      </c>
      <c r="U52">
        <v>53.534344974268969</v>
      </c>
      <c r="V52">
        <v>6.3739231227217923</v>
      </c>
      <c r="W52">
        <v>14.237216689366161</v>
      </c>
      <c r="X52">
        <v>45.261081577241512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5.5931399999999991</v>
      </c>
      <c r="AE52">
        <v>4.7236488000000003</v>
      </c>
      <c r="AF52">
        <v>1.9662681999999998</v>
      </c>
      <c r="AG52">
        <v>12.384912959999994</v>
      </c>
      <c r="AH52">
        <v>5.2305029999999997</v>
      </c>
      <c r="AI52">
        <v>0</v>
      </c>
      <c r="AJ52">
        <v>0</v>
      </c>
      <c r="AK52">
        <v>15.80599818</v>
      </c>
      <c r="AL52">
        <v>0</v>
      </c>
      <c r="AM52">
        <v>0</v>
      </c>
      <c r="AN52">
        <v>0</v>
      </c>
      <c r="AO52">
        <v>5.4119520000000003</v>
      </c>
      <c r="AP52">
        <v>3.5370972000000003</v>
      </c>
      <c r="AQ52">
        <v>0</v>
      </c>
      <c r="AR52">
        <v>1.0161216</v>
      </c>
      <c r="AS52">
        <v>2.0635368000000001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19.308712588123463</v>
      </c>
      <c r="BB52">
        <f t="shared" si="0"/>
        <v>506.81426968139937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2.948200775567682</v>
      </c>
      <c r="L53">
        <v>229.99541545744196</v>
      </c>
      <c r="M53">
        <v>28.224613438909053</v>
      </c>
      <c r="N53">
        <v>36.24669864074329</v>
      </c>
      <c r="O53">
        <v>0</v>
      </c>
      <c r="P53">
        <v>42.738049336810718</v>
      </c>
      <c r="Q53">
        <v>0</v>
      </c>
      <c r="R53">
        <v>0.83039317029791027</v>
      </c>
      <c r="S53">
        <v>7.9998663461538468</v>
      </c>
      <c r="T53">
        <v>0</v>
      </c>
      <c r="U53">
        <v>53.534344974268969</v>
      </c>
      <c r="V53">
        <v>6.3739231227217923</v>
      </c>
      <c r="W53">
        <v>14.237216689366161</v>
      </c>
      <c r="X53">
        <v>45.261081577241512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5.5931399999999991</v>
      </c>
      <c r="AE53">
        <v>4.7236488000000003</v>
      </c>
      <c r="AF53">
        <v>1.9662681999999998</v>
      </c>
      <c r="AG53">
        <v>12.384912959999994</v>
      </c>
      <c r="AH53">
        <v>5.2305029999999997</v>
      </c>
      <c r="AI53">
        <v>0</v>
      </c>
      <c r="AJ53">
        <v>0</v>
      </c>
      <c r="AK53">
        <v>15.80599818</v>
      </c>
      <c r="AL53">
        <v>0</v>
      </c>
      <c r="AM53">
        <v>0</v>
      </c>
      <c r="AN53">
        <v>0</v>
      </c>
      <c r="AO53">
        <v>5.4119520000000003</v>
      </c>
      <c r="AP53">
        <v>3.5370972000000003</v>
      </c>
      <c r="AQ53">
        <v>0</v>
      </c>
      <c r="AR53">
        <v>1.0161216</v>
      </c>
      <c r="AS53">
        <v>2.0635368000000001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19.308712588123463</v>
      </c>
      <c r="BB53">
        <f t="shared" si="0"/>
        <v>506.81426968139937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2.948200775567682</v>
      </c>
      <c r="L54">
        <v>229.99541545744196</v>
      </c>
      <c r="M54">
        <v>28.224613438909053</v>
      </c>
      <c r="N54">
        <v>36.24669864074329</v>
      </c>
      <c r="O54">
        <v>0</v>
      </c>
      <c r="P54">
        <v>42.738049336810718</v>
      </c>
      <c r="Q54">
        <v>0</v>
      </c>
      <c r="R54">
        <v>0.83039317029791027</v>
      </c>
      <c r="S54">
        <v>7.9998663461538468</v>
      </c>
      <c r="T54">
        <v>0</v>
      </c>
      <c r="U54">
        <v>53.534344974268969</v>
      </c>
      <c r="V54">
        <v>6.3739231227217923</v>
      </c>
      <c r="W54">
        <v>14.237216689366161</v>
      </c>
      <c r="X54">
        <v>45.261081577241512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5.5931399999999991</v>
      </c>
      <c r="AE54">
        <v>4.7236488000000003</v>
      </c>
      <c r="AF54">
        <v>1.9662681999999998</v>
      </c>
      <c r="AG54">
        <v>12.384912959999994</v>
      </c>
      <c r="AH54">
        <v>5.2305029999999997</v>
      </c>
      <c r="AI54">
        <v>0</v>
      </c>
      <c r="AJ54">
        <v>0</v>
      </c>
      <c r="AK54">
        <v>15.80599818</v>
      </c>
      <c r="AL54">
        <v>0</v>
      </c>
      <c r="AM54">
        <v>0</v>
      </c>
      <c r="AN54">
        <v>0</v>
      </c>
      <c r="AO54">
        <v>5.4119520000000003</v>
      </c>
      <c r="AP54">
        <v>3.5370972000000003</v>
      </c>
      <c r="AQ54">
        <v>0</v>
      </c>
      <c r="AR54">
        <v>1.0161216</v>
      </c>
      <c r="AS54">
        <v>2.0635368000000001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19.308712588123463</v>
      </c>
      <c r="BB54">
        <f t="shared" si="0"/>
        <v>506.81426968139937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168.99654832157759</v>
      </c>
      <c r="M55">
        <v>28.224613438909053</v>
      </c>
      <c r="N55">
        <v>36.24669864074329</v>
      </c>
      <c r="O55">
        <v>0</v>
      </c>
      <c r="P55">
        <v>42.738049336810718</v>
      </c>
      <c r="Q55">
        <v>0</v>
      </c>
      <c r="R55">
        <v>0.71628711846222604</v>
      </c>
      <c r="S55">
        <v>0.42758758723394147</v>
      </c>
      <c r="T55">
        <v>0</v>
      </c>
      <c r="U55">
        <v>53.534344974268969</v>
      </c>
      <c r="V55">
        <v>0</v>
      </c>
      <c r="W55">
        <v>14.237216689366161</v>
      </c>
      <c r="X55">
        <v>45.261081577241512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5.5931399999999991</v>
      </c>
      <c r="AE55">
        <v>4.7236488000000003</v>
      </c>
      <c r="AF55">
        <v>1.9662681999999998</v>
      </c>
      <c r="AG55">
        <v>12.384912959999994</v>
      </c>
      <c r="AH55">
        <v>5.2305029999999997</v>
      </c>
      <c r="AI55">
        <v>0</v>
      </c>
      <c r="AJ55">
        <v>0</v>
      </c>
      <c r="AK55">
        <v>15.80599818</v>
      </c>
      <c r="AL55">
        <v>0</v>
      </c>
      <c r="AM55">
        <v>0</v>
      </c>
      <c r="AN55">
        <v>0</v>
      </c>
      <c r="AO55">
        <v>5.4119520000000003</v>
      </c>
      <c r="AP55">
        <v>3.5370972000000003</v>
      </c>
      <c r="AQ55">
        <v>0</v>
      </c>
      <c r="AR55">
        <v>1.0161216</v>
      </c>
      <c r="AS55">
        <v>1.6508294399999996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16.430695469063313</v>
      </c>
      <c r="BB55">
        <f t="shared" si="0"/>
        <v>431.27220359555008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168.99654832157759</v>
      </c>
      <c r="M56">
        <v>28.224613438909053</v>
      </c>
      <c r="N56">
        <v>36.24669864074329</v>
      </c>
      <c r="O56">
        <v>0</v>
      </c>
      <c r="P56">
        <v>42.738049336810718</v>
      </c>
      <c r="Q56">
        <v>0</v>
      </c>
      <c r="R56">
        <v>0.71628711846222604</v>
      </c>
      <c r="S56">
        <v>0.42758758723394147</v>
      </c>
      <c r="T56">
        <v>0</v>
      </c>
      <c r="U56">
        <v>53.534344974268969</v>
      </c>
      <c r="V56">
        <v>0</v>
      </c>
      <c r="W56">
        <v>14.237216689366161</v>
      </c>
      <c r="X56">
        <v>45.261081577241512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5.5931399999999991</v>
      </c>
      <c r="AE56">
        <v>4.7236488000000003</v>
      </c>
      <c r="AF56">
        <v>1.9662681999999998</v>
      </c>
      <c r="AG56">
        <v>12.384912959999994</v>
      </c>
      <c r="AH56">
        <v>5.2305029999999997</v>
      </c>
      <c r="AI56">
        <v>0</v>
      </c>
      <c r="AJ56">
        <v>0</v>
      </c>
      <c r="AK56">
        <v>15.80599818</v>
      </c>
      <c r="AL56">
        <v>0</v>
      </c>
      <c r="AM56">
        <v>0</v>
      </c>
      <c r="AN56">
        <v>0</v>
      </c>
      <c r="AO56">
        <v>5.4119520000000003</v>
      </c>
      <c r="AP56">
        <v>3.5370972000000003</v>
      </c>
      <c r="AQ56">
        <v>0</v>
      </c>
      <c r="AR56">
        <v>1.0161216</v>
      </c>
      <c r="AS56">
        <v>1.6508294399999996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16.430695469063313</v>
      </c>
      <c r="BB56">
        <f t="shared" si="0"/>
        <v>431.27220359555008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168.99654832157759</v>
      </c>
      <c r="M57">
        <v>28.224613438909053</v>
      </c>
      <c r="N57">
        <v>36.24669864074329</v>
      </c>
      <c r="O57">
        <v>0</v>
      </c>
      <c r="P57">
        <v>42.738049336810718</v>
      </c>
      <c r="Q57">
        <v>0</v>
      </c>
      <c r="R57">
        <v>0.71628711846222604</v>
      </c>
      <c r="S57">
        <v>0.42758758723394147</v>
      </c>
      <c r="T57">
        <v>0</v>
      </c>
      <c r="U57">
        <v>53.534344974268969</v>
      </c>
      <c r="V57">
        <v>0</v>
      </c>
      <c r="W57">
        <v>14.237216689366161</v>
      </c>
      <c r="X57">
        <v>45.261081577241512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5.5931399999999991</v>
      </c>
      <c r="AE57">
        <v>4.7236488000000003</v>
      </c>
      <c r="AF57">
        <v>1.9662681999999998</v>
      </c>
      <c r="AG57">
        <v>12.384912959999994</v>
      </c>
      <c r="AH57">
        <v>5.2305029999999997</v>
      </c>
      <c r="AI57">
        <v>0</v>
      </c>
      <c r="AJ57">
        <v>0</v>
      </c>
      <c r="AK57">
        <v>15.80599818</v>
      </c>
      <c r="AL57">
        <v>0</v>
      </c>
      <c r="AM57">
        <v>0</v>
      </c>
      <c r="AN57">
        <v>0</v>
      </c>
      <c r="AO57">
        <v>5.4119520000000003</v>
      </c>
      <c r="AP57">
        <v>3.5370972000000003</v>
      </c>
      <c r="AQ57">
        <v>0</v>
      </c>
      <c r="AR57">
        <v>2.0322431999999999</v>
      </c>
      <c r="AS57">
        <v>2.0635368000000001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16.483133725063318</v>
      </c>
      <c r="BB57">
        <f t="shared" si="0"/>
        <v>432.64859429955004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2.9481988963459047</v>
      </c>
      <c r="L58">
        <v>168.99654832157759</v>
      </c>
      <c r="M58">
        <v>28.224613438909053</v>
      </c>
      <c r="N58">
        <v>36.24669864074329</v>
      </c>
      <c r="O58">
        <v>0</v>
      </c>
      <c r="P58">
        <v>42.738049336810718</v>
      </c>
      <c r="Q58">
        <v>0</v>
      </c>
      <c r="R58">
        <v>0.71628711846222604</v>
      </c>
      <c r="S58">
        <v>7.9998663461538468</v>
      </c>
      <c r="T58">
        <v>0</v>
      </c>
      <c r="U58">
        <v>53.534344974268969</v>
      </c>
      <c r="V58">
        <v>6.3739231227217923</v>
      </c>
      <c r="W58">
        <v>14.237216689366161</v>
      </c>
      <c r="X58">
        <v>45.261081577241512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5.5931399999999991</v>
      </c>
      <c r="AE58">
        <v>4.7236488000000003</v>
      </c>
      <c r="AF58">
        <v>1.9662681999999998</v>
      </c>
      <c r="AG58">
        <v>12.384912959999994</v>
      </c>
      <c r="AH58">
        <v>5.2305029999999997</v>
      </c>
      <c r="AI58">
        <v>0</v>
      </c>
      <c r="AJ58">
        <v>0</v>
      </c>
      <c r="AK58">
        <v>15.80599818</v>
      </c>
      <c r="AL58">
        <v>0</v>
      </c>
      <c r="AM58">
        <v>0</v>
      </c>
      <c r="AN58">
        <v>0</v>
      </c>
      <c r="AO58">
        <v>5.4119520000000003</v>
      </c>
      <c r="AP58">
        <v>3.5370972000000003</v>
      </c>
      <c r="AQ58">
        <v>0</v>
      </c>
      <c r="AR58">
        <v>2.0322431999999999</v>
      </c>
      <c r="AS58">
        <v>2.0635368000000001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17.103158236347767</v>
      </c>
      <c r="BB58">
        <f t="shared" si="0"/>
        <v>448.92297056625324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2.9481988963138313</v>
      </c>
      <c r="L59">
        <v>199.99530601696324</v>
      </c>
      <c r="M59">
        <v>28.224613438909053</v>
      </c>
      <c r="N59">
        <v>36.24669864074329</v>
      </c>
      <c r="O59">
        <v>0</v>
      </c>
      <c r="P59">
        <v>42.738049336810718</v>
      </c>
      <c r="Q59">
        <v>0</v>
      </c>
      <c r="R59">
        <v>0.81016073576421144</v>
      </c>
      <c r="S59">
        <v>7.9998663461538468</v>
      </c>
      <c r="T59">
        <v>0</v>
      </c>
      <c r="U59">
        <v>53.534344974268969</v>
      </c>
      <c r="V59">
        <v>6.3739231227217923</v>
      </c>
      <c r="W59">
        <v>14.237216689366161</v>
      </c>
      <c r="X59">
        <v>45.261081577241512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5.5931399999999991</v>
      </c>
      <c r="AE59">
        <v>4.7236488000000003</v>
      </c>
      <c r="AF59">
        <v>1.9662681999999998</v>
      </c>
      <c r="AG59">
        <v>12.384912959999994</v>
      </c>
      <c r="AH59">
        <v>5.2305029999999997</v>
      </c>
      <c r="AI59">
        <v>0</v>
      </c>
      <c r="AJ59">
        <v>0</v>
      </c>
      <c r="AK59">
        <v>15.80599818</v>
      </c>
      <c r="AL59">
        <v>0</v>
      </c>
      <c r="AM59">
        <v>0</v>
      </c>
      <c r="AN59">
        <v>0</v>
      </c>
      <c r="AO59">
        <v>5.4119520000000003</v>
      </c>
      <c r="AP59">
        <v>3.5370972000000003</v>
      </c>
      <c r="AQ59">
        <v>0</v>
      </c>
      <c r="AR59">
        <v>2.0322431999999999</v>
      </c>
      <c r="AS59">
        <v>2.0635368000000001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18.244257807493796</v>
      </c>
      <c r="BB59">
        <f t="shared" si="0"/>
        <v>478.87450230776284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2.9481988963138313</v>
      </c>
      <c r="L60">
        <v>199.99530601696324</v>
      </c>
      <c r="M60">
        <v>28.224613438909053</v>
      </c>
      <c r="N60">
        <v>36.24669864074329</v>
      </c>
      <c r="O60">
        <v>0</v>
      </c>
      <c r="P60">
        <v>42.738049336810718</v>
      </c>
      <c r="Q60">
        <v>0</v>
      </c>
      <c r="R60">
        <v>0.81016073576421144</v>
      </c>
      <c r="S60">
        <v>7.9998663461538468</v>
      </c>
      <c r="T60">
        <v>0</v>
      </c>
      <c r="U60">
        <v>53.534344974268969</v>
      </c>
      <c r="V60">
        <v>6.3739231227217923</v>
      </c>
      <c r="W60">
        <v>14.237216689366161</v>
      </c>
      <c r="X60">
        <v>45.261081577241512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5.5931399999999991</v>
      </c>
      <c r="AE60">
        <v>4.7236488000000003</v>
      </c>
      <c r="AF60">
        <v>1.9662681999999998</v>
      </c>
      <c r="AG60">
        <v>12.384912959999994</v>
      </c>
      <c r="AH60">
        <v>7.1774124499999994</v>
      </c>
      <c r="AI60">
        <v>0</v>
      </c>
      <c r="AJ60">
        <v>0</v>
      </c>
      <c r="AK60">
        <v>15.80599818</v>
      </c>
      <c r="AL60">
        <v>0</v>
      </c>
      <c r="AM60">
        <v>0</v>
      </c>
      <c r="AN60">
        <v>0</v>
      </c>
      <c r="AO60">
        <v>5.4119520000000003</v>
      </c>
      <c r="AP60">
        <v>3.5370972000000003</v>
      </c>
      <c r="AQ60">
        <v>0</v>
      </c>
      <c r="AR60">
        <v>2.0322431999999999</v>
      </c>
      <c r="AS60">
        <v>2.0635368000000001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18.315709495493792</v>
      </c>
      <c r="BB60">
        <f t="shared" si="0"/>
        <v>480.74996006976289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2.9481988963138313</v>
      </c>
      <c r="L61">
        <v>249.99333579312523</v>
      </c>
      <c r="M61">
        <v>28.224613438909053</v>
      </c>
      <c r="N61">
        <v>36.24669864074329</v>
      </c>
      <c r="O61">
        <v>0</v>
      </c>
      <c r="P61">
        <v>42.738049336810718</v>
      </c>
      <c r="Q61">
        <v>0</v>
      </c>
      <c r="R61">
        <v>0.9135034472984942</v>
      </c>
      <c r="S61">
        <v>7.9998663461538468</v>
      </c>
      <c r="T61">
        <v>0</v>
      </c>
      <c r="U61">
        <v>53.534344974268969</v>
      </c>
      <c r="V61">
        <v>6.3739231227217923</v>
      </c>
      <c r="W61">
        <v>14.237216689366161</v>
      </c>
      <c r="X61">
        <v>45.261081577241512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5.5931399999999991</v>
      </c>
      <c r="AE61">
        <v>4.7236488000000003</v>
      </c>
      <c r="AF61">
        <v>1.9662681999999998</v>
      </c>
      <c r="AG61">
        <v>12.384912959999994</v>
      </c>
      <c r="AH61">
        <v>13.512132750000001</v>
      </c>
      <c r="AI61">
        <v>0</v>
      </c>
      <c r="AJ61">
        <v>0</v>
      </c>
      <c r="AK61">
        <v>15.80599818</v>
      </c>
      <c r="AL61">
        <v>0</v>
      </c>
      <c r="AM61">
        <v>0</v>
      </c>
      <c r="AN61">
        <v>0</v>
      </c>
      <c r="AO61">
        <v>5.4119520000000003</v>
      </c>
      <c r="AP61">
        <v>3.5370972000000003</v>
      </c>
      <c r="AQ61">
        <v>0</v>
      </c>
      <c r="AR61">
        <v>1.3548288000000002</v>
      </c>
      <c r="AS61">
        <v>2.0635368000000001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20.362052850147911</v>
      </c>
      <c r="BB61">
        <f t="shared" si="0"/>
        <v>534.46229510280466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2.9481988963138313</v>
      </c>
      <c r="L62">
        <v>249.99333579312523</v>
      </c>
      <c r="M62">
        <v>28.224613438909053</v>
      </c>
      <c r="N62">
        <v>36.24669864074329</v>
      </c>
      <c r="O62">
        <v>0</v>
      </c>
      <c r="P62">
        <v>42.738049336810718</v>
      </c>
      <c r="Q62">
        <v>0</v>
      </c>
      <c r="R62">
        <v>0.9135034472984942</v>
      </c>
      <c r="S62">
        <v>7.9998663461538468</v>
      </c>
      <c r="T62">
        <v>0</v>
      </c>
      <c r="U62">
        <v>53.534344974268969</v>
      </c>
      <c r="V62">
        <v>6.3739231227217923</v>
      </c>
      <c r="W62">
        <v>14.237216689366161</v>
      </c>
      <c r="X62">
        <v>45.261081577241512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8.3897099999999991</v>
      </c>
      <c r="AE62">
        <v>4.7236488000000003</v>
      </c>
      <c r="AF62">
        <v>1.9662681999999998</v>
      </c>
      <c r="AG62">
        <v>12.384912959999994</v>
      </c>
      <c r="AH62">
        <v>14.354824899999999</v>
      </c>
      <c r="AI62">
        <v>0</v>
      </c>
      <c r="AJ62">
        <v>0</v>
      </c>
      <c r="AK62">
        <v>15.80599818</v>
      </c>
      <c r="AL62">
        <v>0</v>
      </c>
      <c r="AM62">
        <v>0</v>
      </c>
      <c r="AN62">
        <v>0</v>
      </c>
      <c r="AO62">
        <v>5.4119520000000003</v>
      </c>
      <c r="AP62">
        <v>3.5370972000000003</v>
      </c>
      <c r="AQ62">
        <v>0</v>
      </c>
      <c r="AR62">
        <v>1.3548288000000002</v>
      </c>
      <c r="AS62">
        <v>2.0635368000000001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20.495613909147913</v>
      </c>
      <c r="BB62">
        <f t="shared" si="0"/>
        <v>537.96799619380477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2.9481988963138313</v>
      </c>
      <c r="L63">
        <v>249.99333579312523</v>
      </c>
      <c r="M63">
        <v>28.224613438909053</v>
      </c>
      <c r="N63">
        <v>36.24669864074329</v>
      </c>
      <c r="O63">
        <v>0</v>
      </c>
      <c r="P63">
        <v>42.738049336810718</v>
      </c>
      <c r="Q63">
        <v>0</v>
      </c>
      <c r="R63">
        <v>0.71628711846222604</v>
      </c>
      <c r="S63">
        <v>7.9998663461538468</v>
      </c>
      <c r="T63">
        <v>0</v>
      </c>
      <c r="U63">
        <v>53.534344974268969</v>
      </c>
      <c r="V63">
        <v>6.3739231227217923</v>
      </c>
      <c r="W63">
        <v>14.237216689366161</v>
      </c>
      <c r="X63">
        <v>45.261081577241512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8.3897099999999991</v>
      </c>
      <c r="AE63">
        <v>4.7236488000000003</v>
      </c>
      <c r="AF63">
        <v>1.9662681999999998</v>
      </c>
      <c r="AG63">
        <v>12.384912959999994</v>
      </c>
      <c r="AH63">
        <v>14.354824899999999</v>
      </c>
      <c r="AI63">
        <v>0</v>
      </c>
      <c r="AJ63">
        <v>0</v>
      </c>
      <c r="AK63">
        <v>15.80599818</v>
      </c>
      <c r="AL63">
        <v>0</v>
      </c>
      <c r="AM63">
        <v>0</v>
      </c>
      <c r="AN63">
        <v>0</v>
      </c>
      <c r="AO63">
        <v>5.4119520000000003</v>
      </c>
      <c r="AP63">
        <v>3.5370972000000003</v>
      </c>
      <c r="AQ63">
        <v>0</v>
      </c>
      <c r="AR63">
        <v>1.3548288000000002</v>
      </c>
      <c r="AS63">
        <v>2.0635368000000001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20.488376060805379</v>
      </c>
      <c r="BB63">
        <f t="shared" si="0"/>
        <v>537.77801771331099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2.9481988963138313</v>
      </c>
      <c r="L64">
        <v>249.99333579312523</v>
      </c>
      <c r="M64">
        <v>28.224613438909053</v>
      </c>
      <c r="N64">
        <v>36.24669864074329</v>
      </c>
      <c r="O64">
        <v>0</v>
      </c>
      <c r="P64">
        <v>42.738049336810718</v>
      </c>
      <c r="Q64">
        <v>0</v>
      </c>
      <c r="R64">
        <v>0.71628711846222604</v>
      </c>
      <c r="S64">
        <v>7.9998663461538468</v>
      </c>
      <c r="T64">
        <v>0</v>
      </c>
      <c r="U64">
        <v>53.534344974268969</v>
      </c>
      <c r="V64">
        <v>6.3739231227217923</v>
      </c>
      <c r="W64">
        <v>14.237216689366161</v>
      </c>
      <c r="X64">
        <v>45.261081577241512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8.3897099999999991</v>
      </c>
      <c r="AE64">
        <v>4.7236488000000003</v>
      </c>
      <c r="AF64">
        <v>1.9662681999999998</v>
      </c>
      <c r="AG64">
        <v>12.384912959999994</v>
      </c>
      <c r="AH64">
        <v>14.354824899999999</v>
      </c>
      <c r="AI64">
        <v>0</v>
      </c>
      <c r="AJ64">
        <v>0</v>
      </c>
      <c r="AK64">
        <v>15.80599818</v>
      </c>
      <c r="AL64">
        <v>0</v>
      </c>
      <c r="AM64">
        <v>0</v>
      </c>
      <c r="AN64">
        <v>0</v>
      </c>
      <c r="AO64">
        <v>5.4119520000000003</v>
      </c>
      <c r="AP64">
        <v>3.5370972000000003</v>
      </c>
      <c r="AQ64">
        <v>0</v>
      </c>
      <c r="AR64">
        <v>1.3548288000000002</v>
      </c>
      <c r="AS64">
        <v>2.0635368000000001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20.488376060805379</v>
      </c>
      <c r="BB64">
        <f t="shared" si="0"/>
        <v>537.77801771331099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2.9481988963138313</v>
      </c>
      <c r="L65">
        <v>249.99333579312523</v>
      </c>
      <c r="M65">
        <v>28.224613438909053</v>
      </c>
      <c r="N65">
        <v>36.24669864074329</v>
      </c>
      <c r="O65">
        <v>0</v>
      </c>
      <c r="P65">
        <v>42.738049336810718</v>
      </c>
      <c r="Q65">
        <v>0</v>
      </c>
      <c r="R65">
        <v>0.71628711846222604</v>
      </c>
      <c r="S65">
        <v>7.9998663461538468</v>
      </c>
      <c r="T65">
        <v>0</v>
      </c>
      <c r="U65">
        <v>53.534344974268969</v>
      </c>
      <c r="V65">
        <v>6.3739231227217923</v>
      </c>
      <c r="W65">
        <v>14.237216689366161</v>
      </c>
      <c r="X65">
        <v>45.261081577241512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8.3897099999999991</v>
      </c>
      <c r="AE65">
        <v>4.7236488000000003</v>
      </c>
      <c r="AF65">
        <v>1.9662681999999998</v>
      </c>
      <c r="AG65">
        <v>12.384912959999994</v>
      </c>
      <c r="AH65">
        <v>14.354824899999999</v>
      </c>
      <c r="AI65">
        <v>0</v>
      </c>
      <c r="AJ65">
        <v>0</v>
      </c>
      <c r="AK65">
        <v>15.80599818</v>
      </c>
      <c r="AL65">
        <v>0</v>
      </c>
      <c r="AM65">
        <v>0</v>
      </c>
      <c r="AN65">
        <v>0</v>
      </c>
      <c r="AO65">
        <v>5.4119520000000003</v>
      </c>
      <c r="AP65">
        <v>3.5370972000000003</v>
      </c>
      <c r="AQ65">
        <v>0</v>
      </c>
      <c r="AR65">
        <v>16.257945599999996</v>
      </c>
      <c r="AS65">
        <v>4.1270736000000001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21.111052125205372</v>
      </c>
      <c r="BB65">
        <f t="shared" si="0"/>
        <v>554.12199524891116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2.9481988963138313</v>
      </c>
      <c r="L66">
        <v>249.99333579312523</v>
      </c>
      <c r="M66">
        <v>28.224613438909053</v>
      </c>
      <c r="N66">
        <v>36.24669864074329</v>
      </c>
      <c r="O66">
        <v>0</v>
      </c>
      <c r="P66">
        <v>42.738049336810718</v>
      </c>
      <c r="Q66">
        <v>0</v>
      </c>
      <c r="R66">
        <v>0.71628711846222604</v>
      </c>
      <c r="S66">
        <v>7.9998663461538468</v>
      </c>
      <c r="T66">
        <v>0</v>
      </c>
      <c r="U66">
        <v>53.534344974268969</v>
      </c>
      <c r="V66">
        <v>6.3739231227217923</v>
      </c>
      <c r="W66">
        <v>14.237216689366161</v>
      </c>
      <c r="X66">
        <v>45.261081577241512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8.3897099999999991</v>
      </c>
      <c r="AE66">
        <v>4.7236488000000003</v>
      </c>
      <c r="AF66">
        <v>1.9662681999999998</v>
      </c>
      <c r="AG66">
        <v>12.384912959999994</v>
      </c>
      <c r="AH66">
        <v>14.354824899999999</v>
      </c>
      <c r="AI66">
        <v>0</v>
      </c>
      <c r="AJ66">
        <v>0</v>
      </c>
      <c r="AK66">
        <v>15.80599818</v>
      </c>
      <c r="AL66">
        <v>0</v>
      </c>
      <c r="AM66">
        <v>0</v>
      </c>
      <c r="AN66">
        <v>0</v>
      </c>
      <c r="AO66">
        <v>5.4119520000000003</v>
      </c>
      <c r="AP66">
        <v>3.5370972000000003</v>
      </c>
      <c r="AQ66">
        <v>0</v>
      </c>
      <c r="AR66">
        <v>16.257945599999996</v>
      </c>
      <c r="AS66">
        <v>4.1270736000000001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21.111052125205372</v>
      </c>
      <c r="BB66">
        <f t="shared" si="0"/>
        <v>554.12199524891116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2.9481988963138313</v>
      </c>
      <c r="L67">
        <v>308.9947078861087</v>
      </c>
      <c r="M67">
        <v>28.224613438909053</v>
      </c>
      <c r="N67">
        <v>36.24669864074329</v>
      </c>
      <c r="O67">
        <v>0</v>
      </c>
      <c r="P67">
        <v>42.738049336810718</v>
      </c>
      <c r="Q67">
        <v>0</v>
      </c>
      <c r="R67">
        <v>2.7280219848438221E-3</v>
      </c>
      <c r="S67">
        <v>7.9998663461538468</v>
      </c>
      <c r="T67">
        <v>0</v>
      </c>
      <c r="U67">
        <v>53.534344974268969</v>
      </c>
      <c r="V67">
        <v>6.3739231227217923</v>
      </c>
      <c r="W67">
        <v>14.238322021919034</v>
      </c>
      <c r="X67">
        <v>45.26186181817414</v>
      </c>
      <c r="Y67">
        <v>0</v>
      </c>
      <c r="Z67">
        <v>2.01070584</v>
      </c>
      <c r="AA67">
        <v>0</v>
      </c>
      <c r="AB67">
        <v>0</v>
      </c>
      <c r="AC67">
        <v>0</v>
      </c>
      <c r="AD67">
        <v>8.3897099999999991</v>
      </c>
      <c r="AE67">
        <v>4.7236488000000003</v>
      </c>
      <c r="AF67">
        <v>1.9662681999999998</v>
      </c>
      <c r="AG67">
        <v>12.384912959999994</v>
      </c>
      <c r="AH67">
        <v>14.354824899999999</v>
      </c>
      <c r="AI67">
        <v>0</v>
      </c>
      <c r="AJ67">
        <v>0</v>
      </c>
      <c r="AK67">
        <v>15.80599818</v>
      </c>
      <c r="AL67">
        <v>0</v>
      </c>
      <c r="AM67">
        <v>0</v>
      </c>
      <c r="AN67">
        <v>0</v>
      </c>
      <c r="AO67">
        <v>5.4119520000000003</v>
      </c>
      <c r="AP67">
        <v>3.5370972000000003</v>
      </c>
      <c r="AQ67">
        <v>0</v>
      </c>
      <c r="AR67">
        <v>1.0161216</v>
      </c>
      <c r="AS67">
        <v>4.1270736000000001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22.764701670916846</v>
      </c>
      <c r="BB67">
        <f t="shared" si="0"/>
        <v>597.52692611319139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10.66</v>
      </c>
      <c r="H68">
        <v>0</v>
      </c>
      <c r="I68">
        <v>0</v>
      </c>
      <c r="J68">
        <v>0</v>
      </c>
      <c r="K68">
        <v>2.9481988963138313</v>
      </c>
      <c r="L68">
        <v>308.9947078861087</v>
      </c>
      <c r="M68">
        <v>28.224613438909053</v>
      </c>
      <c r="N68">
        <v>36.24669864074329</v>
      </c>
      <c r="O68">
        <v>0</v>
      </c>
      <c r="P68">
        <v>42.738049336810718</v>
      </c>
      <c r="Q68">
        <v>0</v>
      </c>
      <c r="R68">
        <v>2.7280219848438221E-3</v>
      </c>
      <c r="S68">
        <v>7.9998663461538468</v>
      </c>
      <c r="T68">
        <v>0</v>
      </c>
      <c r="U68">
        <v>53.534344974268969</v>
      </c>
      <c r="V68">
        <v>6.3739231227217923</v>
      </c>
      <c r="W68">
        <v>14.238322021919034</v>
      </c>
      <c r="X68">
        <v>45.26186181817414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8.3897099999999991</v>
      </c>
      <c r="AE68">
        <v>4.7236488000000003</v>
      </c>
      <c r="AF68">
        <v>1.9662681999999998</v>
      </c>
      <c r="AG68">
        <v>12.384912959999994</v>
      </c>
      <c r="AH68">
        <v>14.354824899999999</v>
      </c>
      <c r="AI68">
        <v>0</v>
      </c>
      <c r="AJ68">
        <v>0</v>
      </c>
      <c r="AK68">
        <v>15.80599818</v>
      </c>
      <c r="AL68">
        <v>0</v>
      </c>
      <c r="AM68">
        <v>0</v>
      </c>
      <c r="AN68">
        <v>0</v>
      </c>
      <c r="AO68">
        <v>5.4119520000000003</v>
      </c>
      <c r="AP68">
        <v>3.5370972000000003</v>
      </c>
      <c r="AQ68">
        <v>0</v>
      </c>
      <c r="AR68">
        <v>1.0161216</v>
      </c>
      <c r="AS68">
        <v>4.1270736000000001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23.155923670916845</v>
      </c>
      <c r="BB68">
        <f t="shared" ref="BB68:BB99" si="1">SUM(B68:AZ68)-BA68</f>
        <v>607.79570411319128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1.8997197134848955</v>
      </c>
      <c r="H69">
        <v>0</v>
      </c>
      <c r="I69">
        <v>0</v>
      </c>
      <c r="J69">
        <v>0</v>
      </c>
      <c r="K69">
        <v>2.948200775567682</v>
      </c>
      <c r="L69">
        <v>308.99988011557269</v>
      </c>
      <c r="M69">
        <v>28.224613438909053</v>
      </c>
      <c r="N69">
        <v>36.24669864074329</v>
      </c>
      <c r="O69">
        <v>0</v>
      </c>
      <c r="P69">
        <v>42.738049336810718</v>
      </c>
      <c r="Q69">
        <v>0</v>
      </c>
      <c r="R69">
        <v>9.0697001945016034E-4</v>
      </c>
      <c r="S69">
        <v>7.9725943158271884</v>
      </c>
      <c r="T69">
        <v>0</v>
      </c>
      <c r="U69">
        <v>53.534344974268969</v>
      </c>
      <c r="V69">
        <v>5.9285197405238392</v>
      </c>
      <c r="W69">
        <v>14.238322021919034</v>
      </c>
      <c r="X69">
        <v>45.26186181817414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8.3897099999999991</v>
      </c>
      <c r="AE69">
        <v>4.7236488000000003</v>
      </c>
      <c r="AF69">
        <v>1.9662681999999998</v>
      </c>
      <c r="AG69">
        <v>12.384912959999994</v>
      </c>
      <c r="AH69">
        <v>14.354824899999999</v>
      </c>
      <c r="AI69">
        <v>0</v>
      </c>
      <c r="AJ69">
        <v>0</v>
      </c>
      <c r="AK69">
        <v>15.80599818</v>
      </c>
      <c r="AL69">
        <v>0</v>
      </c>
      <c r="AM69">
        <v>0</v>
      </c>
      <c r="AN69">
        <v>0</v>
      </c>
      <c r="AO69">
        <v>5.4119520000000003</v>
      </c>
      <c r="AP69">
        <v>3.5370972000000003</v>
      </c>
      <c r="AQ69">
        <v>0</v>
      </c>
      <c r="AR69">
        <v>1.0161216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22.786904837010837</v>
      </c>
      <c r="BB69">
        <f t="shared" si="1"/>
        <v>598.10970558480994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2.948200775567682</v>
      </c>
      <c r="L70">
        <v>308.99988011557269</v>
      </c>
      <c r="M70">
        <v>28.224613438909053</v>
      </c>
      <c r="N70">
        <v>36.24669864074329</v>
      </c>
      <c r="O70">
        <v>0</v>
      </c>
      <c r="P70">
        <v>42.738049336810718</v>
      </c>
      <c r="Q70">
        <v>0</v>
      </c>
      <c r="R70">
        <v>0</v>
      </c>
      <c r="S70">
        <v>7.9933562883259155</v>
      </c>
      <c r="T70">
        <v>0</v>
      </c>
      <c r="U70">
        <v>53.534344974268969</v>
      </c>
      <c r="V70">
        <v>6.3531611323245256</v>
      </c>
      <c r="W70">
        <v>14.238322021919034</v>
      </c>
      <c r="X70">
        <v>45.26186181817414</v>
      </c>
      <c r="Y70">
        <v>0</v>
      </c>
      <c r="Z70">
        <v>2.01070584</v>
      </c>
      <c r="AA70">
        <v>0</v>
      </c>
      <c r="AB70">
        <v>0</v>
      </c>
      <c r="AC70">
        <v>0</v>
      </c>
      <c r="AD70">
        <v>8.3897099999999991</v>
      </c>
      <c r="AE70">
        <v>4.7236488000000003</v>
      </c>
      <c r="AF70">
        <v>1.9662681999999998</v>
      </c>
      <c r="AG70">
        <v>12.384912959999994</v>
      </c>
      <c r="AH70">
        <v>14.354824899999999</v>
      </c>
      <c r="AI70">
        <v>0</v>
      </c>
      <c r="AJ70">
        <v>0</v>
      </c>
      <c r="AK70">
        <v>15.80599818</v>
      </c>
      <c r="AL70">
        <v>0</v>
      </c>
      <c r="AM70">
        <v>0</v>
      </c>
      <c r="AN70">
        <v>0</v>
      </c>
      <c r="AO70">
        <v>5.4119520000000003</v>
      </c>
      <c r="AP70">
        <v>3.5370972000000003</v>
      </c>
      <c r="AQ70">
        <v>2.0297550000000002</v>
      </c>
      <c r="AR70">
        <v>1.0161216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22.807990449533008</v>
      </c>
      <c r="BB70">
        <f t="shared" si="1"/>
        <v>598.66315165308299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2.9481135775075984</v>
      </c>
      <c r="L71">
        <v>308.99988011557269</v>
      </c>
      <c r="M71">
        <v>28.224613438909053</v>
      </c>
      <c r="N71">
        <v>36.24669864074329</v>
      </c>
      <c r="O71">
        <v>0</v>
      </c>
      <c r="P71">
        <v>42.738049336810718</v>
      </c>
      <c r="Q71">
        <v>0</v>
      </c>
      <c r="R71">
        <v>0</v>
      </c>
      <c r="S71">
        <v>7.9933562883259155</v>
      </c>
      <c r="T71">
        <v>0</v>
      </c>
      <c r="U71">
        <v>53.534344974268969</v>
      </c>
      <c r="V71">
        <v>6.3101860363636355</v>
      </c>
      <c r="W71">
        <v>14.238322021919034</v>
      </c>
      <c r="X71">
        <v>45.26186181817414</v>
      </c>
      <c r="Y71">
        <v>0</v>
      </c>
      <c r="Z71">
        <v>2.01070584</v>
      </c>
      <c r="AA71">
        <v>0</v>
      </c>
      <c r="AB71">
        <v>0</v>
      </c>
      <c r="AC71">
        <v>2.9697708319999991</v>
      </c>
      <c r="AD71">
        <v>8.3897099999999991</v>
      </c>
      <c r="AE71">
        <v>4.7236488000000003</v>
      </c>
      <c r="AF71">
        <v>1.9662681999999998</v>
      </c>
      <c r="AG71">
        <v>12.384912959999994</v>
      </c>
      <c r="AH71">
        <v>14.354824899999999</v>
      </c>
      <c r="AI71">
        <v>0</v>
      </c>
      <c r="AJ71">
        <v>0</v>
      </c>
      <c r="AK71">
        <v>15.80599818</v>
      </c>
      <c r="AL71">
        <v>0</v>
      </c>
      <c r="AM71">
        <v>0</v>
      </c>
      <c r="AN71">
        <v>0</v>
      </c>
      <c r="AO71">
        <v>5.4119520000000003</v>
      </c>
      <c r="AP71">
        <v>3.5370972000000003</v>
      </c>
      <c r="AQ71">
        <v>4.7747569999999993</v>
      </c>
      <c r="AR71">
        <v>1.0161216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23.016141706159885</v>
      </c>
      <c r="BB71">
        <f t="shared" si="1"/>
        <v>604.1267109344351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2.9481135775075984</v>
      </c>
      <c r="L72">
        <v>308.99988011557269</v>
      </c>
      <c r="M72">
        <v>28.224613438909053</v>
      </c>
      <c r="N72">
        <v>36.24669864074329</v>
      </c>
      <c r="O72">
        <v>0</v>
      </c>
      <c r="P72">
        <v>42.738049336810718</v>
      </c>
      <c r="Q72">
        <v>0</v>
      </c>
      <c r="R72">
        <v>0</v>
      </c>
      <c r="S72">
        <v>7.9933562883259155</v>
      </c>
      <c r="T72">
        <v>0</v>
      </c>
      <c r="U72">
        <v>53.534344974268969</v>
      </c>
      <c r="V72">
        <v>6.3101860363636355</v>
      </c>
      <c r="W72">
        <v>14.238322021919034</v>
      </c>
      <c r="X72">
        <v>45.26186181817414</v>
      </c>
      <c r="Y72">
        <v>0</v>
      </c>
      <c r="Z72">
        <v>2.01070584</v>
      </c>
      <c r="AA72">
        <v>0</v>
      </c>
      <c r="AB72">
        <v>0</v>
      </c>
      <c r="AC72">
        <v>2.9697708319999991</v>
      </c>
      <c r="AD72">
        <v>8.3897099999999991</v>
      </c>
      <c r="AE72">
        <v>4.7236488000000003</v>
      </c>
      <c r="AF72">
        <v>1.9662681999999998</v>
      </c>
      <c r="AG72">
        <v>12.384912959999994</v>
      </c>
      <c r="AH72">
        <v>14.354824899999999</v>
      </c>
      <c r="AI72">
        <v>0</v>
      </c>
      <c r="AJ72">
        <v>0</v>
      </c>
      <c r="AK72">
        <v>15.80599818</v>
      </c>
      <c r="AL72">
        <v>0</v>
      </c>
      <c r="AM72">
        <v>0</v>
      </c>
      <c r="AN72">
        <v>0</v>
      </c>
      <c r="AO72">
        <v>5.4119520000000003</v>
      </c>
      <c r="AP72">
        <v>3.5370972000000003</v>
      </c>
      <c r="AQ72">
        <v>9.5495140000000003</v>
      </c>
      <c r="AR72">
        <v>1.0161216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23.191375436759884</v>
      </c>
      <c r="BB72">
        <f t="shared" si="1"/>
        <v>608.72623420383502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2.9481135775075984</v>
      </c>
      <c r="L73">
        <v>307.16471788668787</v>
      </c>
      <c r="M73">
        <v>28.224613438909053</v>
      </c>
      <c r="N73">
        <v>36.24669864074329</v>
      </c>
      <c r="O73">
        <v>0</v>
      </c>
      <c r="P73">
        <v>42.738049336810718</v>
      </c>
      <c r="Q73">
        <v>0</v>
      </c>
      <c r="R73">
        <v>0</v>
      </c>
      <c r="S73">
        <v>7.9933562883259155</v>
      </c>
      <c r="T73">
        <v>0</v>
      </c>
      <c r="U73">
        <v>53.534344974268969</v>
      </c>
      <c r="V73">
        <v>6.3101860363636355</v>
      </c>
      <c r="W73">
        <v>10.679537724425888</v>
      </c>
      <c r="X73">
        <v>45.26186181817414</v>
      </c>
      <c r="Y73">
        <v>0</v>
      </c>
      <c r="Z73">
        <v>2.01070584</v>
      </c>
      <c r="AA73">
        <v>2.1512938719999997</v>
      </c>
      <c r="AB73">
        <v>4.0076610000000006</v>
      </c>
      <c r="AC73">
        <v>2.9697708319999991</v>
      </c>
      <c r="AD73">
        <v>8.3897099999999991</v>
      </c>
      <c r="AE73">
        <v>4.7236488000000003</v>
      </c>
      <c r="AF73">
        <v>1.9662681999999998</v>
      </c>
      <c r="AG73">
        <v>12.384912959999994</v>
      </c>
      <c r="AH73">
        <v>20.340844999999998</v>
      </c>
      <c r="AI73">
        <v>0</v>
      </c>
      <c r="AJ73">
        <v>0</v>
      </c>
      <c r="AK73">
        <v>15.80599818</v>
      </c>
      <c r="AL73">
        <v>0</v>
      </c>
      <c r="AM73">
        <v>1.47262896</v>
      </c>
      <c r="AN73">
        <v>0</v>
      </c>
      <c r="AO73">
        <v>5.4119520000000003</v>
      </c>
      <c r="AP73">
        <v>3.5370972000000003</v>
      </c>
      <c r="AQ73">
        <v>14.324271</v>
      </c>
      <c r="AR73">
        <v>2.0322431999999999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23.705709296400528</v>
      </c>
      <c r="BB73">
        <f t="shared" si="1"/>
        <v>622.22643634981614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2.9481135775075984</v>
      </c>
      <c r="L74">
        <v>307.16471788668787</v>
      </c>
      <c r="M74">
        <v>28.224613438909053</v>
      </c>
      <c r="N74">
        <v>36.24669864074329</v>
      </c>
      <c r="O74">
        <v>0</v>
      </c>
      <c r="P74">
        <v>42.738049336810718</v>
      </c>
      <c r="Q74">
        <v>0</v>
      </c>
      <c r="R74">
        <v>0</v>
      </c>
      <c r="S74">
        <v>7.9933562883259155</v>
      </c>
      <c r="T74">
        <v>0</v>
      </c>
      <c r="U74">
        <v>53.534344974268969</v>
      </c>
      <c r="V74">
        <v>6.3101860363636355</v>
      </c>
      <c r="W74">
        <v>10.679537724425888</v>
      </c>
      <c r="X74">
        <v>45.26186181817414</v>
      </c>
      <c r="Y74">
        <v>0</v>
      </c>
      <c r="Z74">
        <v>2.01070584</v>
      </c>
      <c r="AA74">
        <v>6.4713324000000005</v>
      </c>
      <c r="AB74">
        <v>4.0076610000000006</v>
      </c>
      <c r="AC74">
        <v>5.9395416639999992</v>
      </c>
      <c r="AD74">
        <v>11.2122192</v>
      </c>
      <c r="AE74">
        <v>9.4472976000000006</v>
      </c>
      <c r="AF74">
        <v>1.9662681999999998</v>
      </c>
      <c r="AG74">
        <v>12.384912959999994</v>
      </c>
      <c r="AH74">
        <v>28.709649800000001</v>
      </c>
      <c r="AI74">
        <v>0.97659850000000015</v>
      </c>
      <c r="AJ74">
        <v>0</v>
      </c>
      <c r="AK74">
        <v>15.80599818</v>
      </c>
      <c r="AL74">
        <v>0</v>
      </c>
      <c r="AM74">
        <v>3.2316024400000001</v>
      </c>
      <c r="AN74">
        <v>0</v>
      </c>
      <c r="AO74">
        <v>5.4119520000000003</v>
      </c>
      <c r="AP74">
        <v>3.5370972000000003</v>
      </c>
      <c r="AQ74">
        <v>19.099028000000001</v>
      </c>
      <c r="AR74">
        <v>2.0322431999999999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24.83295331910054</v>
      </c>
      <c r="BB74">
        <f t="shared" si="1"/>
        <v>651.81429346711627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2.6886234354838705</v>
      </c>
      <c r="L75">
        <v>306.37629007071126</v>
      </c>
      <c r="M75">
        <v>28.224613438909053</v>
      </c>
      <c r="N75">
        <v>36.24669864074329</v>
      </c>
      <c r="O75">
        <v>0</v>
      </c>
      <c r="P75">
        <v>42.738049336810718</v>
      </c>
      <c r="Q75">
        <v>0</v>
      </c>
      <c r="R75">
        <v>0</v>
      </c>
      <c r="S75">
        <v>7.9933562883259155</v>
      </c>
      <c r="T75">
        <v>0</v>
      </c>
      <c r="U75">
        <v>53.534344974268969</v>
      </c>
      <c r="V75">
        <v>6.2474015859255481</v>
      </c>
      <c r="W75">
        <v>7.1207536644295297</v>
      </c>
      <c r="X75">
        <v>45.26186181817414</v>
      </c>
      <c r="Y75">
        <v>0</v>
      </c>
      <c r="Z75">
        <v>2.01070584</v>
      </c>
      <c r="AA75">
        <v>10.785553999999999</v>
      </c>
      <c r="AB75">
        <v>4.0076610000000006</v>
      </c>
      <c r="AC75">
        <v>8.9093124960000019</v>
      </c>
      <c r="AD75">
        <v>11.2122192</v>
      </c>
      <c r="AE75">
        <v>12.9900342</v>
      </c>
      <c r="AF75">
        <v>1.9662681999999998</v>
      </c>
      <c r="AG75">
        <v>12.384912959999994</v>
      </c>
      <c r="AH75">
        <v>35.887062249999993</v>
      </c>
      <c r="AI75">
        <v>1.1719181999999999</v>
      </c>
      <c r="AJ75">
        <v>0</v>
      </c>
      <c r="AK75">
        <v>15.80599818</v>
      </c>
      <c r="AL75">
        <v>0</v>
      </c>
      <c r="AM75">
        <v>4.8302229887999992</v>
      </c>
      <c r="AN75">
        <v>0</v>
      </c>
      <c r="AO75">
        <v>5.4119520000000003</v>
      </c>
      <c r="AP75">
        <v>3.5370972000000003</v>
      </c>
      <c r="AQ75">
        <v>19.099028000000001</v>
      </c>
      <c r="AR75">
        <v>2.0322431999999999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25.388172814203386</v>
      </c>
      <c r="BB75">
        <f t="shared" si="1"/>
        <v>666.38766923437879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2.6782933629538115</v>
      </c>
      <c r="L76">
        <v>306.37629007071126</v>
      </c>
      <c r="M76">
        <v>28.224613438909053</v>
      </c>
      <c r="N76">
        <v>36.24669864074329</v>
      </c>
      <c r="O76">
        <v>0</v>
      </c>
      <c r="P76">
        <v>42.738049336810718</v>
      </c>
      <c r="Q76">
        <v>0</v>
      </c>
      <c r="R76">
        <v>0</v>
      </c>
      <c r="S76">
        <v>7.9933562883259155</v>
      </c>
      <c r="T76">
        <v>0</v>
      </c>
      <c r="U76">
        <v>53.534344974268969</v>
      </c>
      <c r="V76">
        <v>6.2474015859255481</v>
      </c>
      <c r="W76">
        <v>7.1207536644295297</v>
      </c>
      <c r="X76">
        <v>45.26186181817414</v>
      </c>
      <c r="Y76">
        <v>0</v>
      </c>
      <c r="Z76">
        <v>1.01244</v>
      </c>
      <c r="AA76">
        <v>10.785553999999999</v>
      </c>
      <c r="AB76">
        <v>8.0562165000000014</v>
      </c>
      <c r="AC76">
        <v>8.9093124960000019</v>
      </c>
      <c r="AD76">
        <v>11.2122192</v>
      </c>
      <c r="AE76">
        <v>12.9900342</v>
      </c>
      <c r="AF76">
        <v>1.9662681999999998</v>
      </c>
      <c r="AG76">
        <v>12.384912959999994</v>
      </c>
      <c r="AH76">
        <v>35.887062249999993</v>
      </c>
      <c r="AI76">
        <v>3.5157546000000002</v>
      </c>
      <c r="AJ76">
        <v>0</v>
      </c>
      <c r="AK76">
        <v>15.80599818</v>
      </c>
      <c r="AL76">
        <v>0</v>
      </c>
      <c r="AM76">
        <v>4.8302229887999992</v>
      </c>
      <c r="AN76">
        <v>0</v>
      </c>
      <c r="AO76">
        <v>5.4119520000000003</v>
      </c>
      <c r="AP76">
        <v>3.5370972000000003</v>
      </c>
      <c r="AQ76">
        <v>19.099028000000001</v>
      </c>
      <c r="AR76">
        <v>2.0322431999999999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25.585758350886238</v>
      </c>
      <c r="BB76">
        <f t="shared" si="1"/>
        <v>671.57387968516582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2.9481989045826951</v>
      </c>
      <c r="L77">
        <v>308.99810095874159</v>
      </c>
      <c r="M77">
        <v>28.224613438909053</v>
      </c>
      <c r="N77">
        <v>36.24669864074329</v>
      </c>
      <c r="O77">
        <v>0</v>
      </c>
      <c r="P77">
        <v>42.738049336810718</v>
      </c>
      <c r="Q77">
        <v>0</v>
      </c>
      <c r="R77">
        <v>0</v>
      </c>
      <c r="S77">
        <v>7.9933562883259155</v>
      </c>
      <c r="T77">
        <v>0</v>
      </c>
      <c r="U77">
        <v>53.534344974268969</v>
      </c>
      <c r="V77">
        <v>6.2474015859255481</v>
      </c>
      <c r="W77">
        <v>7.1207536644295297</v>
      </c>
      <c r="X77">
        <v>45.26186181817414</v>
      </c>
      <c r="Y77">
        <v>0</v>
      </c>
      <c r="Z77">
        <v>1.01244</v>
      </c>
      <c r="AA77">
        <v>12.918427599999998</v>
      </c>
      <c r="AB77">
        <v>8.0562165000000014</v>
      </c>
      <c r="AC77">
        <v>8.9093124960000019</v>
      </c>
      <c r="AD77">
        <v>11.2122192</v>
      </c>
      <c r="AE77">
        <v>14.761402499999997</v>
      </c>
      <c r="AF77">
        <v>3.9325363999999996</v>
      </c>
      <c r="AG77">
        <v>12.384912959999994</v>
      </c>
      <c r="AH77">
        <v>43.064474699999998</v>
      </c>
      <c r="AI77">
        <v>10.1566244</v>
      </c>
      <c r="AJ77">
        <v>0</v>
      </c>
      <c r="AK77">
        <v>15.80599818</v>
      </c>
      <c r="AL77">
        <v>0</v>
      </c>
      <c r="AM77">
        <v>4.8302229887999992</v>
      </c>
      <c r="AN77">
        <v>0</v>
      </c>
      <c r="AO77">
        <v>5.4119520000000003</v>
      </c>
      <c r="AP77">
        <v>3.5370972000000003</v>
      </c>
      <c r="AQ77">
        <v>19.099028000000001</v>
      </c>
      <c r="AR77">
        <v>2.0322431999999999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26.414463104806316</v>
      </c>
      <c r="BB77">
        <f t="shared" si="1"/>
        <v>693.32568371090497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2.9481989045826951</v>
      </c>
      <c r="L78">
        <v>308.99810095874159</v>
      </c>
      <c r="M78">
        <v>28.224613438909053</v>
      </c>
      <c r="N78">
        <v>36.24669864074329</v>
      </c>
      <c r="O78">
        <v>0</v>
      </c>
      <c r="P78">
        <v>42.738049336810718</v>
      </c>
      <c r="Q78">
        <v>0</v>
      </c>
      <c r="R78">
        <v>0</v>
      </c>
      <c r="S78">
        <v>7.9933562883259155</v>
      </c>
      <c r="T78">
        <v>0</v>
      </c>
      <c r="U78">
        <v>53.534344974268969</v>
      </c>
      <c r="V78">
        <v>6.2474015859255481</v>
      </c>
      <c r="W78">
        <v>7.1207536644295297</v>
      </c>
      <c r="X78">
        <v>45.26186181817414</v>
      </c>
      <c r="Y78">
        <v>0</v>
      </c>
      <c r="Z78">
        <v>6.0321175200000008</v>
      </c>
      <c r="AA78">
        <v>12.931030944000002</v>
      </c>
      <c r="AB78">
        <v>12.1211298</v>
      </c>
      <c r="AC78">
        <v>8.9093124960000019</v>
      </c>
      <c r="AD78">
        <v>11.2122192</v>
      </c>
      <c r="AE78">
        <v>15.167636296800001</v>
      </c>
      <c r="AF78">
        <v>9.0750840000000004</v>
      </c>
      <c r="AG78">
        <v>12.384912959999994</v>
      </c>
      <c r="AH78">
        <v>43.064474699999998</v>
      </c>
      <c r="AI78">
        <v>10.1566244</v>
      </c>
      <c r="AJ78">
        <v>0</v>
      </c>
      <c r="AK78">
        <v>15.80599818</v>
      </c>
      <c r="AL78">
        <v>0</v>
      </c>
      <c r="AM78">
        <v>4.8302229887999992</v>
      </c>
      <c r="AN78">
        <v>0</v>
      </c>
      <c r="AO78">
        <v>5.4119520000000003</v>
      </c>
      <c r="AP78">
        <v>3.5370972000000003</v>
      </c>
      <c r="AQ78">
        <v>19.099028000000001</v>
      </c>
      <c r="AR78">
        <v>2.0322431999999999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26.951970507606319</v>
      </c>
      <c r="BB78">
        <f t="shared" si="1"/>
        <v>707.43415186890491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2.9481989045826951</v>
      </c>
      <c r="L79">
        <v>308.99810095874159</v>
      </c>
      <c r="M79">
        <v>28.224613438909053</v>
      </c>
      <c r="N79">
        <v>36.24669864074329</v>
      </c>
      <c r="O79">
        <v>0</v>
      </c>
      <c r="P79">
        <v>42.738049336810718</v>
      </c>
      <c r="Q79">
        <v>0</v>
      </c>
      <c r="R79">
        <v>0</v>
      </c>
      <c r="S79">
        <v>7.9933562883259155</v>
      </c>
      <c r="T79">
        <v>0</v>
      </c>
      <c r="U79">
        <v>53.534344974268969</v>
      </c>
      <c r="V79">
        <v>6.3012560199169272</v>
      </c>
      <c r="W79">
        <v>7.1207536644295297</v>
      </c>
      <c r="X79">
        <v>45.26186181817414</v>
      </c>
      <c r="Y79">
        <v>0</v>
      </c>
      <c r="Z79">
        <v>6.0321175200000008</v>
      </c>
      <c r="AA79">
        <v>12.931030944000002</v>
      </c>
      <c r="AB79">
        <v>12.1211298</v>
      </c>
      <c r="AC79">
        <v>8.9093124960000019</v>
      </c>
      <c r="AD79">
        <v>11.2122192</v>
      </c>
      <c r="AE79">
        <v>15.167636296800001</v>
      </c>
      <c r="AF79">
        <v>9.0750840000000004</v>
      </c>
      <c r="AG79">
        <v>12.384912959999994</v>
      </c>
      <c r="AH79">
        <v>43.064474699999998</v>
      </c>
      <c r="AI79">
        <v>10.1566244</v>
      </c>
      <c r="AJ79">
        <v>0</v>
      </c>
      <c r="AK79">
        <v>15.80599818</v>
      </c>
      <c r="AL79">
        <v>0</v>
      </c>
      <c r="AM79">
        <v>4.8302229887999992</v>
      </c>
      <c r="AN79">
        <v>0</v>
      </c>
      <c r="AO79">
        <v>5.4119520000000003</v>
      </c>
      <c r="AP79">
        <v>3.5370972000000003</v>
      </c>
      <c r="AQ79">
        <v>19.099028000000001</v>
      </c>
      <c r="AR79">
        <v>2.0322431999999999</v>
      </c>
      <c r="AS79">
        <v>4.1270736000000001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26.984239311433292</v>
      </c>
      <c r="BB79">
        <f t="shared" si="1"/>
        <v>708.28115221906933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2.9481989045826951</v>
      </c>
      <c r="L80">
        <v>308.99810095874159</v>
      </c>
      <c r="M80">
        <v>28.224613438909053</v>
      </c>
      <c r="N80">
        <v>36.24669864074329</v>
      </c>
      <c r="O80">
        <v>0</v>
      </c>
      <c r="P80">
        <v>42.738049336810718</v>
      </c>
      <c r="Q80">
        <v>0</v>
      </c>
      <c r="R80">
        <v>0</v>
      </c>
      <c r="S80">
        <v>7.9933562883259155</v>
      </c>
      <c r="T80">
        <v>0</v>
      </c>
      <c r="U80">
        <v>53.534344974268969</v>
      </c>
      <c r="V80">
        <v>6.3012560199169272</v>
      </c>
      <c r="W80">
        <v>7.1207536644295297</v>
      </c>
      <c r="X80">
        <v>45.26186181817414</v>
      </c>
      <c r="Y80">
        <v>0</v>
      </c>
      <c r="Z80">
        <v>6.0321175200000008</v>
      </c>
      <c r="AA80">
        <v>12.931030944000002</v>
      </c>
      <c r="AB80">
        <v>12.1211298</v>
      </c>
      <c r="AC80">
        <v>8.9093124960000019</v>
      </c>
      <c r="AD80">
        <v>11.2122192</v>
      </c>
      <c r="AE80">
        <v>15.167636296800001</v>
      </c>
      <c r="AF80">
        <v>9.0750840000000004</v>
      </c>
      <c r="AG80">
        <v>12.384912959999994</v>
      </c>
      <c r="AH80">
        <v>43.064474699999998</v>
      </c>
      <c r="AI80">
        <v>10.1566244</v>
      </c>
      <c r="AJ80">
        <v>0</v>
      </c>
      <c r="AK80">
        <v>15.80599818</v>
      </c>
      <c r="AL80">
        <v>0</v>
      </c>
      <c r="AM80">
        <v>4.8302229887999992</v>
      </c>
      <c r="AN80">
        <v>0</v>
      </c>
      <c r="AO80">
        <v>5.4119520000000003</v>
      </c>
      <c r="AP80">
        <v>3.5370972000000003</v>
      </c>
      <c r="AQ80">
        <v>19.099028000000001</v>
      </c>
      <c r="AR80">
        <v>16.257945599999996</v>
      </c>
      <c r="AS80">
        <v>4.1270736000000001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27.506322405433291</v>
      </c>
      <c r="BB80">
        <f t="shared" si="1"/>
        <v>721.98477152506928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2.9481989045826951</v>
      </c>
      <c r="L81">
        <v>308.99810095874159</v>
      </c>
      <c r="M81">
        <v>28.224613438909053</v>
      </c>
      <c r="N81">
        <v>36.24669864074329</v>
      </c>
      <c r="O81">
        <v>0</v>
      </c>
      <c r="P81">
        <v>42.738049336810718</v>
      </c>
      <c r="Q81">
        <v>0</v>
      </c>
      <c r="R81">
        <v>0</v>
      </c>
      <c r="S81">
        <v>7.9933562883259155</v>
      </c>
      <c r="T81">
        <v>0</v>
      </c>
      <c r="U81">
        <v>53.534344974268969</v>
      </c>
      <c r="V81">
        <v>6.3181266728830643</v>
      </c>
      <c r="W81">
        <v>8.2215131720930241</v>
      </c>
      <c r="X81">
        <v>45.26186181817414</v>
      </c>
      <c r="Y81">
        <v>0</v>
      </c>
      <c r="Z81">
        <v>6.0321175200000008</v>
      </c>
      <c r="AA81">
        <v>12.931030944000002</v>
      </c>
      <c r="AB81">
        <v>12.1211298</v>
      </c>
      <c r="AC81">
        <v>8.9093124960000019</v>
      </c>
      <c r="AD81">
        <v>11.2122192</v>
      </c>
      <c r="AE81">
        <v>15.167636296800001</v>
      </c>
      <c r="AF81">
        <v>9.0750840000000004</v>
      </c>
      <c r="AG81">
        <v>12.384912959999994</v>
      </c>
      <c r="AH81">
        <v>43.064474699999998</v>
      </c>
      <c r="AI81">
        <v>10.1566244</v>
      </c>
      <c r="AJ81">
        <v>0</v>
      </c>
      <c r="AK81">
        <v>15.80599818</v>
      </c>
      <c r="AL81">
        <v>0</v>
      </c>
      <c r="AM81">
        <v>4.8302229887999992</v>
      </c>
      <c r="AN81">
        <v>0</v>
      </c>
      <c r="AO81">
        <v>5.3217527999999996</v>
      </c>
      <c r="AP81">
        <v>3.5370972000000003</v>
      </c>
      <c r="AQ81">
        <v>19.099028000000001</v>
      </c>
      <c r="AR81">
        <v>16.257945599999996</v>
      </c>
      <c r="AS81">
        <v>4.1270736000000001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27.544029196169593</v>
      </c>
      <c r="BB81">
        <f t="shared" si="1"/>
        <v>722.97449569496257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2.9481989045826951</v>
      </c>
      <c r="L82">
        <v>308.99810095874159</v>
      </c>
      <c r="M82">
        <v>28.224613438909053</v>
      </c>
      <c r="N82">
        <v>36.24669864074329</v>
      </c>
      <c r="O82">
        <v>0</v>
      </c>
      <c r="P82">
        <v>42.738049336810718</v>
      </c>
      <c r="Q82">
        <v>0</v>
      </c>
      <c r="R82">
        <v>0</v>
      </c>
      <c r="S82">
        <v>7.9933562883259155</v>
      </c>
      <c r="T82">
        <v>0</v>
      </c>
      <c r="U82">
        <v>53.534344974268969</v>
      </c>
      <c r="V82">
        <v>6.3181266728830643</v>
      </c>
      <c r="W82">
        <v>9.301265609856264</v>
      </c>
      <c r="X82">
        <v>45.26186181817414</v>
      </c>
      <c r="Y82">
        <v>0</v>
      </c>
      <c r="Z82">
        <v>6.0321175200000008</v>
      </c>
      <c r="AA82">
        <v>12.931030944000002</v>
      </c>
      <c r="AB82">
        <v>12.1211298</v>
      </c>
      <c r="AC82">
        <v>8.9093124960000019</v>
      </c>
      <c r="AD82">
        <v>11.2122192</v>
      </c>
      <c r="AE82">
        <v>15.167636296800001</v>
      </c>
      <c r="AF82">
        <v>9.0750840000000004</v>
      </c>
      <c r="AG82">
        <v>12.384912959999994</v>
      </c>
      <c r="AH82">
        <v>43.064474699999998</v>
      </c>
      <c r="AI82">
        <v>10.1566244</v>
      </c>
      <c r="AJ82">
        <v>0</v>
      </c>
      <c r="AK82">
        <v>15.80599818</v>
      </c>
      <c r="AL82">
        <v>0</v>
      </c>
      <c r="AM82">
        <v>4.8302229887999992</v>
      </c>
      <c r="AN82">
        <v>0</v>
      </c>
      <c r="AO82">
        <v>5.3217527999999996</v>
      </c>
      <c r="AP82">
        <v>3.5370972000000003</v>
      </c>
      <c r="AQ82">
        <v>19.099028000000001</v>
      </c>
      <c r="AR82">
        <v>1.0161216</v>
      </c>
      <c r="AS82">
        <v>4.1270736000000001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27.024281039757472</v>
      </c>
      <c r="BB82">
        <f t="shared" si="1"/>
        <v>709.33217228913793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2.9481989045826951</v>
      </c>
      <c r="L83">
        <v>309.99709816459529</v>
      </c>
      <c r="M83">
        <v>28.224613438909053</v>
      </c>
      <c r="N83">
        <v>36.24669864074329</v>
      </c>
      <c r="O83">
        <v>0</v>
      </c>
      <c r="P83">
        <v>42.738049336810718</v>
      </c>
      <c r="Q83">
        <v>0</v>
      </c>
      <c r="R83">
        <v>0</v>
      </c>
      <c r="S83">
        <v>8.0971658325539551</v>
      </c>
      <c r="T83">
        <v>0</v>
      </c>
      <c r="U83">
        <v>53.534344974268969</v>
      </c>
      <c r="V83">
        <v>6.3694999990000012</v>
      </c>
      <c r="W83">
        <v>10.256410198140413</v>
      </c>
      <c r="X83">
        <v>45.26186181817414</v>
      </c>
      <c r="Y83">
        <v>0</v>
      </c>
      <c r="Z83">
        <v>6.0321175200000008</v>
      </c>
      <c r="AA83">
        <v>12.931030944000002</v>
      </c>
      <c r="AB83">
        <v>12.1211298</v>
      </c>
      <c r="AC83">
        <v>8.9093124960000019</v>
      </c>
      <c r="AD83">
        <v>11.2122192</v>
      </c>
      <c r="AE83">
        <v>15.167636296800001</v>
      </c>
      <c r="AF83">
        <v>9.0750840000000004</v>
      </c>
      <c r="AG83">
        <v>12.384912959999994</v>
      </c>
      <c r="AH83">
        <v>43.064474699999998</v>
      </c>
      <c r="AI83">
        <v>4.2970334000000001</v>
      </c>
      <c r="AJ83">
        <v>0</v>
      </c>
      <c r="AK83">
        <v>15.80599818</v>
      </c>
      <c r="AL83">
        <v>0</v>
      </c>
      <c r="AM83">
        <v>4.8302229887999992</v>
      </c>
      <c r="AN83">
        <v>0</v>
      </c>
      <c r="AO83">
        <v>5.3217527999999996</v>
      </c>
      <c r="AP83">
        <v>3.5370972000000003</v>
      </c>
      <c r="AQ83">
        <v>19.099028000000001</v>
      </c>
      <c r="AR83">
        <v>1.0161216</v>
      </c>
      <c r="AS83">
        <v>1.6508294399999996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26.795815697140288</v>
      </c>
      <c r="BB83">
        <f t="shared" si="1"/>
        <v>703.33412713623807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2.9481989045826951</v>
      </c>
      <c r="L84">
        <v>309.99709816459529</v>
      </c>
      <c r="M84">
        <v>28.224613438909053</v>
      </c>
      <c r="N84">
        <v>36.24669864074329</v>
      </c>
      <c r="O84">
        <v>0</v>
      </c>
      <c r="P84">
        <v>42.738049336810718</v>
      </c>
      <c r="Q84">
        <v>0</v>
      </c>
      <c r="R84">
        <v>0</v>
      </c>
      <c r="S84">
        <v>8.0971658325539551</v>
      </c>
      <c r="T84">
        <v>0</v>
      </c>
      <c r="U84">
        <v>53.534344974268969</v>
      </c>
      <c r="V84">
        <v>6.3694999990000012</v>
      </c>
      <c r="W84">
        <v>10.679537724425888</v>
      </c>
      <c r="X84">
        <v>45.26186181817414</v>
      </c>
      <c r="Y84">
        <v>0</v>
      </c>
      <c r="Z84">
        <v>6.0321175200000008</v>
      </c>
      <c r="AA84">
        <v>12.931030944000002</v>
      </c>
      <c r="AB84">
        <v>12.1211298</v>
      </c>
      <c r="AC84">
        <v>8.9093124960000019</v>
      </c>
      <c r="AD84">
        <v>11.2122192</v>
      </c>
      <c r="AE84">
        <v>15.167636296800001</v>
      </c>
      <c r="AF84">
        <v>9.0750840000000004</v>
      </c>
      <c r="AG84">
        <v>12.384912959999994</v>
      </c>
      <c r="AH84">
        <v>43.064474699999998</v>
      </c>
      <c r="AI84">
        <v>4.2970334000000001</v>
      </c>
      <c r="AJ84">
        <v>0</v>
      </c>
      <c r="AK84">
        <v>15.80599818</v>
      </c>
      <c r="AL84">
        <v>0</v>
      </c>
      <c r="AM84">
        <v>4.8302229887999992</v>
      </c>
      <c r="AN84">
        <v>0</v>
      </c>
      <c r="AO84">
        <v>5.3217527999999996</v>
      </c>
      <c r="AP84">
        <v>3.5370972000000003</v>
      </c>
      <c r="AQ84">
        <v>19.099028000000001</v>
      </c>
      <c r="AR84">
        <v>2.7096576000000003</v>
      </c>
      <c r="AS84">
        <v>1.6508294399999996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26.873497403811566</v>
      </c>
      <c r="BB84">
        <f t="shared" si="1"/>
        <v>705.37310895585222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2.9481135775075984</v>
      </c>
      <c r="L85">
        <v>309.99709816459529</v>
      </c>
      <c r="M85">
        <v>28.224613438909053</v>
      </c>
      <c r="N85">
        <v>36.24669864074329</v>
      </c>
      <c r="O85">
        <v>0</v>
      </c>
      <c r="P85">
        <v>42.738049336810718</v>
      </c>
      <c r="Q85">
        <v>0</v>
      </c>
      <c r="R85">
        <v>0</v>
      </c>
      <c r="S85">
        <v>8.0971658325539551</v>
      </c>
      <c r="T85">
        <v>0</v>
      </c>
      <c r="U85">
        <v>53.534344974268969</v>
      </c>
      <c r="V85">
        <v>6.3694999990000012</v>
      </c>
      <c r="W85">
        <v>10.679537724425888</v>
      </c>
      <c r="X85">
        <v>45.26186181817414</v>
      </c>
      <c r="Y85">
        <v>0</v>
      </c>
      <c r="Z85">
        <v>6.0321175200000008</v>
      </c>
      <c r="AA85">
        <v>12.931030944000002</v>
      </c>
      <c r="AB85">
        <v>12.1211298</v>
      </c>
      <c r="AC85">
        <v>8.9093124960000019</v>
      </c>
      <c r="AD85">
        <v>11.2122192</v>
      </c>
      <c r="AE85">
        <v>15.167636296800001</v>
      </c>
      <c r="AF85">
        <v>9.0750840000000004</v>
      </c>
      <c r="AG85">
        <v>12.384912959999994</v>
      </c>
      <c r="AH85">
        <v>43.064474699999998</v>
      </c>
      <c r="AI85">
        <v>4.2970334000000001</v>
      </c>
      <c r="AJ85">
        <v>0</v>
      </c>
      <c r="AK85">
        <v>15.80599818</v>
      </c>
      <c r="AL85">
        <v>0</v>
      </c>
      <c r="AM85">
        <v>4.8302229887999992</v>
      </c>
      <c r="AN85">
        <v>0</v>
      </c>
      <c r="AO85">
        <v>5.3217527999999996</v>
      </c>
      <c r="AP85">
        <v>3.5370972000000003</v>
      </c>
      <c r="AQ85">
        <v>19.099028000000001</v>
      </c>
      <c r="AR85">
        <v>2.7096576000000003</v>
      </c>
      <c r="AS85">
        <v>1.6508294399999996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26.873494274642578</v>
      </c>
      <c r="BB85">
        <f t="shared" si="1"/>
        <v>705.37302675794615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2.9481135775075984</v>
      </c>
      <c r="L86">
        <v>309.99709816459529</v>
      </c>
      <c r="M86">
        <v>28.224613438909053</v>
      </c>
      <c r="N86">
        <v>36.24669864074329</v>
      </c>
      <c r="O86">
        <v>0</v>
      </c>
      <c r="P86">
        <v>42.738049336810718</v>
      </c>
      <c r="Q86">
        <v>0</v>
      </c>
      <c r="R86">
        <v>0</v>
      </c>
      <c r="S86">
        <v>8.0971658325539551</v>
      </c>
      <c r="T86">
        <v>0</v>
      </c>
      <c r="U86">
        <v>53.534344974268969</v>
      </c>
      <c r="V86">
        <v>6.3694999990000012</v>
      </c>
      <c r="W86">
        <v>10.679537724425888</v>
      </c>
      <c r="X86">
        <v>45.26186181817414</v>
      </c>
      <c r="Y86">
        <v>0</v>
      </c>
      <c r="Z86">
        <v>4.04976</v>
      </c>
      <c r="AA86">
        <v>12.931030944000002</v>
      </c>
      <c r="AB86">
        <v>12.1211298</v>
      </c>
      <c r="AC86">
        <v>8.9093124960000019</v>
      </c>
      <c r="AD86">
        <v>11.2122192</v>
      </c>
      <c r="AE86">
        <v>15.167636296800001</v>
      </c>
      <c r="AF86">
        <v>9.0750840000000004</v>
      </c>
      <c r="AG86">
        <v>12.384912959999994</v>
      </c>
      <c r="AH86">
        <v>43.064474699999998</v>
      </c>
      <c r="AI86">
        <v>4.2970334000000001</v>
      </c>
      <c r="AJ86">
        <v>0</v>
      </c>
      <c r="AK86">
        <v>15.80599818</v>
      </c>
      <c r="AL86">
        <v>0</v>
      </c>
      <c r="AM86">
        <v>4.8302229887999992</v>
      </c>
      <c r="AN86">
        <v>0</v>
      </c>
      <c r="AO86">
        <v>5.3217527999999996</v>
      </c>
      <c r="AP86">
        <v>3.5370972000000003</v>
      </c>
      <c r="AQ86">
        <v>19.099028000000001</v>
      </c>
      <c r="AR86">
        <v>2.7096576000000003</v>
      </c>
      <c r="AS86">
        <v>1.6508294399999996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26.800741870242579</v>
      </c>
      <c r="BB86">
        <f t="shared" si="1"/>
        <v>703.46342164234602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2.9481135775075984</v>
      </c>
      <c r="L87">
        <v>309.99709816459529</v>
      </c>
      <c r="M87">
        <v>28.224613438909053</v>
      </c>
      <c r="N87">
        <v>36.24669864074329</v>
      </c>
      <c r="O87">
        <v>0</v>
      </c>
      <c r="P87">
        <v>42.738049336810718</v>
      </c>
      <c r="Q87">
        <v>0</v>
      </c>
      <c r="R87">
        <v>0</v>
      </c>
      <c r="S87">
        <v>8.0971658325539551</v>
      </c>
      <c r="T87">
        <v>0</v>
      </c>
      <c r="U87">
        <v>53.534344974268969</v>
      </c>
      <c r="V87">
        <v>6.3694999990000012</v>
      </c>
      <c r="W87">
        <v>10.679537724425888</v>
      </c>
      <c r="X87">
        <v>45.26186181817414</v>
      </c>
      <c r="Y87">
        <v>0</v>
      </c>
      <c r="Z87">
        <v>4.04976</v>
      </c>
      <c r="AA87">
        <v>12.931030944000002</v>
      </c>
      <c r="AB87">
        <v>12.1211298</v>
      </c>
      <c r="AC87">
        <v>8.9093124960000019</v>
      </c>
      <c r="AD87">
        <v>11.2122192</v>
      </c>
      <c r="AE87">
        <v>15.155039900000002</v>
      </c>
      <c r="AF87">
        <v>9.0750840000000004</v>
      </c>
      <c r="AG87">
        <v>12.384912959999994</v>
      </c>
      <c r="AH87">
        <v>40.681689999999996</v>
      </c>
      <c r="AI87">
        <v>4.2970334000000001</v>
      </c>
      <c r="AJ87">
        <v>0</v>
      </c>
      <c r="AK87">
        <v>15.80599818</v>
      </c>
      <c r="AL87">
        <v>0</v>
      </c>
      <c r="AM87">
        <v>4.8302229887999992</v>
      </c>
      <c r="AN87">
        <v>0</v>
      </c>
      <c r="AO87">
        <v>5.3217527999999996</v>
      </c>
      <c r="AP87">
        <v>3.5370972000000003</v>
      </c>
      <c r="AQ87">
        <v>19.099028000000001</v>
      </c>
      <c r="AR87">
        <v>2.7096576000000003</v>
      </c>
      <c r="AS87">
        <v>1.6508294399999996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26.712831374142578</v>
      </c>
      <c r="BB87">
        <f t="shared" si="1"/>
        <v>701.15595104164618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2.9481135775075984</v>
      </c>
      <c r="L88">
        <v>309.99709816459529</v>
      </c>
      <c r="M88">
        <v>28.224613438909053</v>
      </c>
      <c r="N88">
        <v>36.24669864074329</v>
      </c>
      <c r="O88">
        <v>0</v>
      </c>
      <c r="P88">
        <v>42.738049336810718</v>
      </c>
      <c r="Q88">
        <v>0</v>
      </c>
      <c r="R88">
        <v>0</v>
      </c>
      <c r="S88">
        <v>8.0971658325539551</v>
      </c>
      <c r="T88">
        <v>0</v>
      </c>
      <c r="U88">
        <v>53.534344974268969</v>
      </c>
      <c r="V88">
        <v>6.3694999990000012</v>
      </c>
      <c r="W88">
        <v>10.679537724425888</v>
      </c>
      <c r="X88">
        <v>45.26186181817414</v>
      </c>
      <c r="Y88">
        <v>0</v>
      </c>
      <c r="Z88">
        <v>4.04976</v>
      </c>
      <c r="AA88">
        <v>8.6042059999999996</v>
      </c>
      <c r="AB88">
        <v>12.1211298</v>
      </c>
      <c r="AC88">
        <v>8.9093124960000019</v>
      </c>
      <c r="AD88">
        <v>11.2122192</v>
      </c>
      <c r="AE88">
        <v>15.155039900000002</v>
      </c>
      <c r="AF88">
        <v>9.0750840000000004</v>
      </c>
      <c r="AG88">
        <v>12.384912959999994</v>
      </c>
      <c r="AH88">
        <v>40.681689999999996</v>
      </c>
      <c r="AI88">
        <v>4.2970334000000001</v>
      </c>
      <c r="AJ88">
        <v>0</v>
      </c>
      <c r="AK88">
        <v>15.80599818</v>
      </c>
      <c r="AL88">
        <v>0</v>
      </c>
      <c r="AM88">
        <v>4.8302229887999992</v>
      </c>
      <c r="AN88">
        <v>0</v>
      </c>
      <c r="AO88">
        <v>5.3217527999999996</v>
      </c>
      <c r="AP88">
        <v>3.5370972000000003</v>
      </c>
      <c r="AQ88">
        <v>19.099028000000001</v>
      </c>
      <c r="AR88">
        <v>2.7096576000000003</v>
      </c>
      <c r="AS88">
        <v>1.6508294399999996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26.554036909742575</v>
      </c>
      <c r="BB88">
        <f t="shared" si="1"/>
        <v>696.98792056204616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2.9481135775075984</v>
      </c>
      <c r="L89">
        <v>309.99709816459529</v>
      </c>
      <c r="M89">
        <v>28.224613438909053</v>
      </c>
      <c r="N89">
        <v>36.24669864074329</v>
      </c>
      <c r="O89">
        <v>0</v>
      </c>
      <c r="P89">
        <v>42.738049336810718</v>
      </c>
      <c r="Q89">
        <v>0</v>
      </c>
      <c r="R89">
        <v>0</v>
      </c>
      <c r="S89">
        <v>8.0971658325539551</v>
      </c>
      <c r="T89">
        <v>0</v>
      </c>
      <c r="U89">
        <v>53.534344974268969</v>
      </c>
      <c r="V89">
        <v>6.3694999990000012</v>
      </c>
      <c r="W89">
        <v>10.679537724425888</v>
      </c>
      <c r="X89">
        <v>45.26186181817414</v>
      </c>
      <c r="Y89">
        <v>0</v>
      </c>
      <c r="Z89">
        <v>4.04976</v>
      </c>
      <c r="AA89">
        <v>8.6042059999999996</v>
      </c>
      <c r="AB89">
        <v>12.1211298</v>
      </c>
      <c r="AC89">
        <v>8.9093124960000019</v>
      </c>
      <c r="AD89">
        <v>11.2122192</v>
      </c>
      <c r="AE89">
        <v>15.155039900000002</v>
      </c>
      <c r="AF89">
        <v>9.0750840000000004</v>
      </c>
      <c r="AG89">
        <v>12.384912959999994</v>
      </c>
      <c r="AH89">
        <v>40.681689999999996</v>
      </c>
      <c r="AI89">
        <v>0.97659850000000015</v>
      </c>
      <c r="AJ89">
        <v>0</v>
      </c>
      <c r="AK89">
        <v>15.80599818</v>
      </c>
      <c r="AL89">
        <v>0</v>
      </c>
      <c r="AM89">
        <v>4.8302229887999992</v>
      </c>
      <c r="AN89">
        <v>0</v>
      </c>
      <c r="AO89">
        <v>4.9609560000000013</v>
      </c>
      <c r="AP89">
        <v>3.5370972000000003</v>
      </c>
      <c r="AQ89">
        <v>19.099028000000001</v>
      </c>
      <c r="AR89">
        <v>2.7096576000000003</v>
      </c>
      <c r="AS89">
        <v>1.6508294399999996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26.418935722742585</v>
      </c>
      <c r="BB89">
        <f t="shared" si="1"/>
        <v>693.44179004904606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2.9481135775075984</v>
      </c>
      <c r="L90">
        <v>309.99709816459529</v>
      </c>
      <c r="M90">
        <v>28.224613438909053</v>
      </c>
      <c r="N90">
        <v>36.24669864074329</v>
      </c>
      <c r="O90">
        <v>0</v>
      </c>
      <c r="P90">
        <v>42.738049336810718</v>
      </c>
      <c r="Q90">
        <v>0</v>
      </c>
      <c r="R90">
        <v>0</v>
      </c>
      <c r="S90">
        <v>8.0971658325539551</v>
      </c>
      <c r="T90">
        <v>0</v>
      </c>
      <c r="U90">
        <v>53.534344974268969</v>
      </c>
      <c r="V90">
        <v>6.3694999990000012</v>
      </c>
      <c r="W90">
        <v>10.679537724425888</v>
      </c>
      <c r="X90">
        <v>45.26186181817414</v>
      </c>
      <c r="Y90">
        <v>0</v>
      </c>
      <c r="Z90">
        <v>0</v>
      </c>
      <c r="AA90">
        <v>4.2657472000000007</v>
      </c>
      <c r="AB90">
        <v>12.1211298</v>
      </c>
      <c r="AC90">
        <v>5.9395416639999992</v>
      </c>
      <c r="AD90">
        <v>11.2122192</v>
      </c>
      <c r="AE90">
        <v>12.9900342</v>
      </c>
      <c r="AF90">
        <v>3.99303696</v>
      </c>
      <c r="AG90">
        <v>12.384912959999994</v>
      </c>
      <c r="AH90">
        <v>40.681689999999996</v>
      </c>
      <c r="AI90">
        <v>0.97659850000000015</v>
      </c>
      <c r="AJ90">
        <v>0</v>
      </c>
      <c r="AK90">
        <v>15.80599818</v>
      </c>
      <c r="AL90">
        <v>0</v>
      </c>
      <c r="AM90">
        <v>3.2397837119999995</v>
      </c>
      <c r="AN90">
        <v>0</v>
      </c>
      <c r="AO90">
        <v>4.9609560000000013</v>
      </c>
      <c r="AP90">
        <v>3.5370972000000003</v>
      </c>
      <c r="AQ90">
        <v>19.099028000000001</v>
      </c>
      <c r="AR90">
        <v>2.7096576000000003</v>
      </c>
      <c r="AS90">
        <v>1.6508294399999996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25.677761727742588</v>
      </c>
      <c r="BB90">
        <f t="shared" si="1"/>
        <v>673.98748239524616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2.9481449286615549</v>
      </c>
      <c r="L91">
        <v>249.99846072417046</v>
      </c>
      <c r="M91">
        <v>28.224613438909053</v>
      </c>
      <c r="N91">
        <v>36.24669864074329</v>
      </c>
      <c r="O91">
        <v>0</v>
      </c>
      <c r="P91">
        <v>42.738049336810718</v>
      </c>
      <c r="Q91">
        <v>0</v>
      </c>
      <c r="R91">
        <v>0.49823273712737126</v>
      </c>
      <c r="S91">
        <v>8.0971658872107071</v>
      </c>
      <c r="T91">
        <v>0</v>
      </c>
      <c r="U91">
        <v>53.534344974268969</v>
      </c>
      <c r="V91">
        <v>6.3739231227217923</v>
      </c>
      <c r="W91">
        <v>10.679537724425888</v>
      </c>
      <c r="X91">
        <v>45.26186181817414</v>
      </c>
      <c r="Y91">
        <v>0</v>
      </c>
      <c r="Z91">
        <v>0</v>
      </c>
      <c r="AA91">
        <v>0</v>
      </c>
      <c r="AB91">
        <v>12.1211298</v>
      </c>
      <c r="AC91">
        <v>5.9395416639999992</v>
      </c>
      <c r="AD91">
        <v>8.3897099999999991</v>
      </c>
      <c r="AE91">
        <v>4.7236488000000003</v>
      </c>
      <c r="AF91">
        <v>1.9662681999999998</v>
      </c>
      <c r="AG91">
        <v>12.384912959999994</v>
      </c>
      <c r="AH91">
        <v>35.887062249999993</v>
      </c>
      <c r="AI91">
        <v>0.97659850000000015</v>
      </c>
      <c r="AJ91">
        <v>0</v>
      </c>
      <c r="AK91">
        <v>15.80599818</v>
      </c>
      <c r="AL91">
        <v>0</v>
      </c>
      <c r="AM91">
        <v>0</v>
      </c>
      <c r="AN91">
        <v>0</v>
      </c>
      <c r="AO91">
        <v>5.0511552000000002</v>
      </c>
      <c r="AP91">
        <v>3.5370972000000003</v>
      </c>
      <c r="AQ91">
        <v>19.099028000000001</v>
      </c>
      <c r="AR91">
        <v>2.7096576000000003</v>
      </c>
      <c r="AS91">
        <v>1.6508294399999996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22.564762114204402</v>
      </c>
      <c r="BB91">
        <f t="shared" si="1"/>
        <v>592.2789090130193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2.9481449286615549</v>
      </c>
      <c r="L92">
        <v>249.99846072417046</v>
      </c>
      <c r="M92">
        <v>28.224613438909053</v>
      </c>
      <c r="N92">
        <v>36.24669864074329</v>
      </c>
      <c r="O92">
        <v>0</v>
      </c>
      <c r="P92">
        <v>42.738049336810718</v>
      </c>
      <c r="Q92">
        <v>0</v>
      </c>
      <c r="R92">
        <v>0.49823273712737126</v>
      </c>
      <c r="S92">
        <v>8.0971658872107071</v>
      </c>
      <c r="T92">
        <v>0</v>
      </c>
      <c r="U92">
        <v>53.534344974268969</v>
      </c>
      <c r="V92">
        <v>6.3739231227217923</v>
      </c>
      <c r="W92">
        <v>10.679537724425888</v>
      </c>
      <c r="X92">
        <v>45.26186181817414</v>
      </c>
      <c r="Y92">
        <v>0</v>
      </c>
      <c r="Z92">
        <v>0</v>
      </c>
      <c r="AA92">
        <v>0</v>
      </c>
      <c r="AB92">
        <v>12.1211298</v>
      </c>
      <c r="AC92">
        <v>5.9395416639999992</v>
      </c>
      <c r="AD92">
        <v>5.5931399999999991</v>
      </c>
      <c r="AE92">
        <v>4.7236488000000003</v>
      </c>
      <c r="AF92">
        <v>1.9662681999999998</v>
      </c>
      <c r="AG92">
        <v>12.384912959999994</v>
      </c>
      <c r="AH92">
        <v>28.709649800000001</v>
      </c>
      <c r="AI92">
        <v>0</v>
      </c>
      <c r="AJ92">
        <v>0</v>
      </c>
      <c r="AK92">
        <v>15.80599818</v>
      </c>
      <c r="AL92">
        <v>0</v>
      </c>
      <c r="AM92">
        <v>0</v>
      </c>
      <c r="AN92">
        <v>0</v>
      </c>
      <c r="AO92">
        <v>5.0511552000000002</v>
      </c>
      <c r="AP92">
        <v>3.5370972000000003</v>
      </c>
      <c r="AQ92">
        <v>19.099028000000001</v>
      </c>
      <c r="AR92">
        <v>2.7096576000000003</v>
      </c>
      <c r="AS92">
        <v>1.6508294399999996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22.162875736204409</v>
      </c>
      <c r="BB92">
        <f t="shared" si="1"/>
        <v>581.73021444101926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2.9481449286615549</v>
      </c>
      <c r="L93">
        <v>249.99846072417046</v>
      </c>
      <c r="M93">
        <v>28.224613438909053</v>
      </c>
      <c r="N93">
        <v>36.24669864074329</v>
      </c>
      <c r="O93">
        <v>0</v>
      </c>
      <c r="P93">
        <v>42.738049336810718</v>
      </c>
      <c r="Q93">
        <v>0</v>
      </c>
      <c r="R93">
        <v>1.1001935054896796</v>
      </c>
      <c r="S93">
        <v>8.0971658872107071</v>
      </c>
      <c r="T93">
        <v>0</v>
      </c>
      <c r="U93">
        <v>53.534344974268969</v>
      </c>
      <c r="V93">
        <v>6.3739231227217923</v>
      </c>
      <c r="W93">
        <v>10.679537724425888</v>
      </c>
      <c r="X93">
        <v>45.26186181817414</v>
      </c>
      <c r="Y93">
        <v>0</v>
      </c>
      <c r="Z93">
        <v>0</v>
      </c>
      <c r="AA93">
        <v>0</v>
      </c>
      <c r="AB93">
        <v>8.0562165000000014</v>
      </c>
      <c r="AC93">
        <v>5.9395416639999992</v>
      </c>
      <c r="AD93">
        <v>5.5931399999999991</v>
      </c>
      <c r="AE93">
        <v>4.7236488000000003</v>
      </c>
      <c r="AF93">
        <v>1.9662681999999998</v>
      </c>
      <c r="AG93">
        <v>12.384912959999994</v>
      </c>
      <c r="AH93">
        <v>28.709649800000001</v>
      </c>
      <c r="AI93">
        <v>0</v>
      </c>
      <c r="AJ93">
        <v>0</v>
      </c>
      <c r="AK93">
        <v>15.80599818</v>
      </c>
      <c r="AL93">
        <v>0</v>
      </c>
      <c r="AM93">
        <v>0</v>
      </c>
      <c r="AN93">
        <v>0</v>
      </c>
      <c r="AO93">
        <v>5.0511552000000002</v>
      </c>
      <c r="AP93">
        <v>3.5370972000000003</v>
      </c>
      <c r="AQ93">
        <v>14.324271</v>
      </c>
      <c r="AR93">
        <v>2.7096576000000003</v>
      </c>
      <c r="AS93">
        <v>1.6508294399999996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21.860551734269091</v>
      </c>
      <c r="BB93">
        <f t="shared" si="1"/>
        <v>573.79482891131704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2.9481449286615549</v>
      </c>
      <c r="L94">
        <v>249.99846072417046</v>
      </c>
      <c r="M94">
        <v>28.224613438909053</v>
      </c>
      <c r="N94">
        <v>36.24669864074329</v>
      </c>
      <c r="O94">
        <v>0</v>
      </c>
      <c r="P94">
        <v>42.738049336810718</v>
      </c>
      <c r="Q94">
        <v>0</v>
      </c>
      <c r="R94">
        <v>1.1001935054896796</v>
      </c>
      <c r="S94">
        <v>8.0971658872107071</v>
      </c>
      <c r="T94">
        <v>0</v>
      </c>
      <c r="U94">
        <v>53.534344974268969</v>
      </c>
      <c r="V94">
        <v>6.3739231227217923</v>
      </c>
      <c r="W94">
        <v>10.679537724425888</v>
      </c>
      <c r="X94">
        <v>45.26186181817414</v>
      </c>
      <c r="Y94">
        <v>0</v>
      </c>
      <c r="Z94">
        <v>0</v>
      </c>
      <c r="AA94">
        <v>0</v>
      </c>
      <c r="AB94">
        <v>8.0562165000000014</v>
      </c>
      <c r="AC94">
        <v>5.9395416639999992</v>
      </c>
      <c r="AD94">
        <v>5.5931399999999991</v>
      </c>
      <c r="AE94">
        <v>4.7236488000000003</v>
      </c>
      <c r="AF94">
        <v>1.9662681999999998</v>
      </c>
      <c r="AG94">
        <v>12.384912959999994</v>
      </c>
      <c r="AH94">
        <v>28.709649800000001</v>
      </c>
      <c r="AI94">
        <v>0</v>
      </c>
      <c r="AJ94">
        <v>0</v>
      </c>
      <c r="AK94">
        <v>15.80599818</v>
      </c>
      <c r="AL94">
        <v>0</v>
      </c>
      <c r="AM94">
        <v>0</v>
      </c>
      <c r="AN94">
        <v>0</v>
      </c>
      <c r="AO94">
        <v>5.0511552000000002</v>
      </c>
      <c r="AP94">
        <v>3.5370972000000003</v>
      </c>
      <c r="AQ94">
        <v>7.4231039999999986</v>
      </c>
      <c r="AR94">
        <v>2.7096576000000003</v>
      </c>
      <c r="AS94">
        <v>1.6508294399999996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21.607278756669089</v>
      </c>
      <c r="BB94">
        <f t="shared" si="1"/>
        <v>567.14693488891703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2.9481449286615549</v>
      </c>
      <c r="L95">
        <v>249.99846072417046</v>
      </c>
      <c r="M95">
        <v>28.224613438909053</v>
      </c>
      <c r="N95">
        <v>36.24669864074329</v>
      </c>
      <c r="O95">
        <v>0</v>
      </c>
      <c r="P95">
        <v>42.738049336810718</v>
      </c>
      <c r="Q95">
        <v>0</v>
      </c>
      <c r="R95">
        <v>1.1001935054896796</v>
      </c>
      <c r="S95">
        <v>8.0971658872107071</v>
      </c>
      <c r="T95">
        <v>0</v>
      </c>
      <c r="U95">
        <v>53.534344974268969</v>
      </c>
      <c r="V95">
        <v>6.3739231227217923</v>
      </c>
      <c r="W95">
        <v>10.679537724425888</v>
      </c>
      <c r="X95">
        <v>45.26186181817414</v>
      </c>
      <c r="Y95">
        <v>0</v>
      </c>
      <c r="Z95">
        <v>0</v>
      </c>
      <c r="AA95">
        <v>0</v>
      </c>
      <c r="AB95">
        <v>8.0562165000000014</v>
      </c>
      <c r="AC95">
        <v>2.9697708319999991</v>
      </c>
      <c r="AD95">
        <v>5.5931399999999991</v>
      </c>
      <c r="AE95">
        <v>4.7236488000000003</v>
      </c>
      <c r="AF95">
        <v>1.9662681999999998</v>
      </c>
      <c r="AG95">
        <v>12.384912959999994</v>
      </c>
      <c r="AH95">
        <v>28.709649800000001</v>
      </c>
      <c r="AI95">
        <v>0</v>
      </c>
      <c r="AJ95">
        <v>0</v>
      </c>
      <c r="AK95">
        <v>15.80599818</v>
      </c>
      <c r="AL95">
        <v>0</v>
      </c>
      <c r="AM95">
        <v>0</v>
      </c>
      <c r="AN95">
        <v>0</v>
      </c>
      <c r="AO95">
        <v>5.0511552000000002</v>
      </c>
      <c r="AP95">
        <v>3.5370972000000003</v>
      </c>
      <c r="AQ95">
        <v>4.7747569999999993</v>
      </c>
      <c r="AR95">
        <v>1.6935359999999997</v>
      </c>
      <c r="AS95">
        <v>1.6508294399999996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21.363801942069095</v>
      </c>
      <c r="BB95">
        <f t="shared" si="1"/>
        <v>560.75617227151702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2.9481449286615549</v>
      </c>
      <c r="L96">
        <v>249.99846072417046</v>
      </c>
      <c r="M96">
        <v>28.224613438909053</v>
      </c>
      <c r="N96">
        <v>36.24669864074329</v>
      </c>
      <c r="O96">
        <v>0</v>
      </c>
      <c r="P96">
        <v>42.738049336810718</v>
      </c>
      <c r="Q96">
        <v>0</v>
      </c>
      <c r="R96">
        <v>1.1001935054896796</v>
      </c>
      <c r="S96">
        <v>8.0971658872107071</v>
      </c>
      <c r="T96">
        <v>0</v>
      </c>
      <c r="U96">
        <v>53.534344974268969</v>
      </c>
      <c r="V96">
        <v>6.3739231227217923</v>
      </c>
      <c r="W96">
        <v>10.679537724425888</v>
      </c>
      <c r="X96">
        <v>45.26186181817414</v>
      </c>
      <c r="Y96">
        <v>0</v>
      </c>
      <c r="Z96">
        <v>0</v>
      </c>
      <c r="AA96">
        <v>0</v>
      </c>
      <c r="AB96">
        <v>4.0403766000000001</v>
      </c>
      <c r="AC96">
        <v>2.9697708319999991</v>
      </c>
      <c r="AD96">
        <v>5.5931399999999991</v>
      </c>
      <c r="AE96">
        <v>4.7236488000000003</v>
      </c>
      <c r="AF96">
        <v>1.9662681999999998</v>
      </c>
      <c r="AG96">
        <v>12.384912959999994</v>
      </c>
      <c r="AH96">
        <v>21.532237350000006</v>
      </c>
      <c r="AI96">
        <v>0</v>
      </c>
      <c r="AJ96">
        <v>0</v>
      </c>
      <c r="AK96">
        <v>15.80599818</v>
      </c>
      <c r="AL96">
        <v>0</v>
      </c>
      <c r="AM96">
        <v>0</v>
      </c>
      <c r="AN96">
        <v>0</v>
      </c>
      <c r="AO96">
        <v>5.0511552000000002</v>
      </c>
      <c r="AP96">
        <v>3.5370972000000003</v>
      </c>
      <c r="AQ96">
        <v>4.7747569999999993</v>
      </c>
      <c r="AR96">
        <v>1.6935359999999997</v>
      </c>
      <c r="AS96">
        <v>1.6508294399999996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20.953009762569096</v>
      </c>
      <c r="BB96">
        <f t="shared" si="1"/>
        <v>549.97371210101721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2.9481449286615549</v>
      </c>
      <c r="L97">
        <v>249.99846072417046</v>
      </c>
      <c r="M97">
        <v>28.224613438909053</v>
      </c>
      <c r="N97">
        <v>36.24669864074329</v>
      </c>
      <c r="O97">
        <v>0</v>
      </c>
      <c r="P97">
        <v>42.738049336810718</v>
      </c>
      <c r="Q97">
        <v>0</v>
      </c>
      <c r="R97">
        <v>1.1001935054896796</v>
      </c>
      <c r="S97">
        <v>8.0971658872107071</v>
      </c>
      <c r="T97">
        <v>0</v>
      </c>
      <c r="U97">
        <v>53.534344974268969</v>
      </c>
      <c r="V97">
        <v>6.3739231227217923</v>
      </c>
      <c r="W97">
        <v>10.679537724425888</v>
      </c>
      <c r="X97">
        <v>45.26186181817414</v>
      </c>
      <c r="Y97">
        <v>0</v>
      </c>
      <c r="Z97">
        <v>0</v>
      </c>
      <c r="AA97">
        <v>0</v>
      </c>
      <c r="AB97">
        <v>4.0403766000000001</v>
      </c>
      <c r="AC97">
        <v>2.9697708319999991</v>
      </c>
      <c r="AD97">
        <v>5.5931399999999991</v>
      </c>
      <c r="AE97">
        <v>4.7236488000000003</v>
      </c>
      <c r="AF97">
        <v>1.9662681999999998</v>
      </c>
      <c r="AG97">
        <v>12.384912959999994</v>
      </c>
      <c r="AH97">
        <v>21.532237350000006</v>
      </c>
      <c r="AI97">
        <v>0</v>
      </c>
      <c r="AJ97">
        <v>0</v>
      </c>
      <c r="AK97">
        <v>15.80599818</v>
      </c>
      <c r="AL97">
        <v>0</v>
      </c>
      <c r="AM97">
        <v>0</v>
      </c>
      <c r="AN97">
        <v>0</v>
      </c>
      <c r="AO97">
        <v>5.0511552000000002</v>
      </c>
      <c r="AP97">
        <v>3.5370972000000003</v>
      </c>
      <c r="AQ97">
        <v>4.7747569999999993</v>
      </c>
      <c r="AR97">
        <v>1.6935359999999997</v>
      </c>
      <c r="AS97">
        <v>1.6508294399999996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20.953009762569096</v>
      </c>
      <c r="BB97">
        <f t="shared" si="1"/>
        <v>549.97371210101721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2.9481449286615549</v>
      </c>
      <c r="L98">
        <v>220.00121273456347</v>
      </c>
      <c r="M98">
        <v>28.224613438909053</v>
      </c>
      <c r="N98">
        <v>36.24669864074329</v>
      </c>
      <c r="O98">
        <v>0</v>
      </c>
      <c r="P98">
        <v>42.738049336810718</v>
      </c>
      <c r="Q98">
        <v>0</v>
      </c>
      <c r="R98">
        <v>1.1001935054896796</v>
      </c>
      <c r="S98">
        <v>8.0971658872107071</v>
      </c>
      <c r="T98">
        <v>0</v>
      </c>
      <c r="U98">
        <v>53.534344974268969</v>
      </c>
      <c r="V98">
        <v>6.3739231227217923</v>
      </c>
      <c r="W98">
        <v>10.679537724425888</v>
      </c>
      <c r="X98">
        <v>45.26186181817414</v>
      </c>
      <c r="Y98">
        <v>0</v>
      </c>
      <c r="Z98">
        <v>0</v>
      </c>
      <c r="AA98">
        <v>0</v>
      </c>
      <c r="AB98">
        <v>4.0403766000000001</v>
      </c>
      <c r="AC98">
        <v>0</v>
      </c>
      <c r="AD98">
        <v>5.5931399999999991</v>
      </c>
      <c r="AE98">
        <v>4.7236488000000003</v>
      </c>
      <c r="AF98">
        <v>1.9662681999999998</v>
      </c>
      <c r="AG98">
        <v>12.384912959999994</v>
      </c>
      <c r="AH98">
        <v>21.532237350000006</v>
      </c>
      <c r="AI98">
        <v>0</v>
      </c>
      <c r="AJ98">
        <v>0</v>
      </c>
      <c r="AK98">
        <v>15.80599818</v>
      </c>
      <c r="AL98">
        <v>0</v>
      </c>
      <c r="AM98">
        <v>0</v>
      </c>
      <c r="AN98">
        <v>0</v>
      </c>
      <c r="AO98">
        <v>5.0511552000000002</v>
      </c>
      <c r="AP98">
        <v>3.5370972000000003</v>
      </c>
      <c r="AQ98">
        <v>4.7747569999999993</v>
      </c>
      <c r="AR98">
        <v>1.6935359999999997</v>
      </c>
      <c r="AS98">
        <v>1.6508294399999996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19.743120276565918</v>
      </c>
      <c r="BB98">
        <f t="shared" si="1"/>
        <v>518.21658276541336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3.1399299283712237E-3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4.9031547013622036E-2</v>
      </c>
      <c r="L99">
        <f t="shared" si="2"/>
        <v>5.6381916016938494</v>
      </c>
      <c r="M99">
        <f t="shared" si="2"/>
        <v>0.67739072253381849</v>
      </c>
      <c r="N99">
        <f t="shared" si="2"/>
        <v>0.86992076737784052</v>
      </c>
      <c r="O99">
        <f t="shared" si="2"/>
        <v>0</v>
      </c>
      <c r="P99">
        <f t="shared" si="2"/>
        <v>1.0257131840834599</v>
      </c>
      <c r="Q99">
        <f t="shared" si="2"/>
        <v>0</v>
      </c>
      <c r="R99">
        <f t="shared" si="2"/>
        <v>1.5678754223449567E-2</v>
      </c>
      <c r="S99">
        <f t="shared" si="2"/>
        <v>0.13164722888995228</v>
      </c>
      <c r="T99">
        <f t="shared" si="2"/>
        <v>0</v>
      </c>
      <c r="U99">
        <f t="shared" si="2"/>
        <v>1.2848242793824547</v>
      </c>
      <c r="V99">
        <f t="shared" si="2"/>
        <v>0.11274288228614757</v>
      </c>
      <c r="W99">
        <f t="shared" si="2"/>
        <v>0.29336255981501358</v>
      </c>
      <c r="X99">
        <f t="shared" si="2"/>
        <v>1.0862761009859199</v>
      </c>
      <c r="Y99">
        <f t="shared" si="2"/>
        <v>0</v>
      </c>
      <c r="Z99">
        <f t="shared" si="2"/>
        <v>4.125136158E-2</v>
      </c>
      <c r="AA99">
        <f t="shared" si="2"/>
        <v>4.8474157628000017E-2</v>
      </c>
      <c r="AB99">
        <f t="shared" si="2"/>
        <v>9.1720229325000027E-2</v>
      </c>
      <c r="AC99">
        <f t="shared" si="2"/>
        <v>6.8304729136000011E-2</v>
      </c>
      <c r="AD99">
        <f t="shared" si="2"/>
        <v>0.17349758160000003</v>
      </c>
      <c r="AE99">
        <f t="shared" si="2"/>
        <v>0.20243511842319981</v>
      </c>
      <c r="AF99">
        <f t="shared" si="2"/>
        <v>6.5885109840000039E-2</v>
      </c>
      <c r="AG99">
        <f t="shared" si="2"/>
        <v>0.29723791103999975</v>
      </c>
      <c r="AH99">
        <f t="shared" si="2"/>
        <v>0.41673306193749998</v>
      </c>
      <c r="AI99">
        <f t="shared" si="2"/>
        <v>4.2677354449999989E-2</v>
      </c>
      <c r="AJ99">
        <f t="shared" si="2"/>
        <v>0</v>
      </c>
      <c r="AK99">
        <f t="shared" si="2"/>
        <v>0.37934395631999945</v>
      </c>
      <c r="AL99">
        <f t="shared" si="2"/>
        <v>0</v>
      </c>
      <c r="AM99">
        <f t="shared" si="2"/>
        <v>2.4541770682000009E-2</v>
      </c>
      <c r="AN99">
        <f t="shared" si="2"/>
        <v>0</v>
      </c>
      <c r="AO99">
        <f t="shared" si="2"/>
        <v>0.12975154919999998</v>
      </c>
      <c r="AP99">
        <f t="shared" si="2"/>
        <v>8.6305171680000098E-2</v>
      </c>
      <c r="AQ99">
        <f t="shared" si="2"/>
        <v>0.13725009999999993</v>
      </c>
      <c r="AR99">
        <f t="shared" si="2"/>
        <v>7.8580070400000021E-2</v>
      </c>
      <c r="AS99">
        <f t="shared" si="2"/>
        <v>7.0531687823999933E-2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0.49700763964323569</v>
      </c>
      <c r="BB99">
        <f t="shared" si="1"/>
        <v>13.045432839636359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4.9888631739011975E-4</v>
      </c>
      <c r="L3">
        <v>2.0968859189778057</v>
      </c>
      <c r="M3">
        <v>2.3978983833718246</v>
      </c>
      <c r="N3">
        <v>2.5327017377838956</v>
      </c>
      <c r="O3">
        <v>2.8132461287547472</v>
      </c>
      <c r="P3">
        <v>0</v>
      </c>
      <c r="Q3">
        <v>0</v>
      </c>
      <c r="R3">
        <v>9.342567880649405E-2</v>
      </c>
      <c r="S3">
        <v>2.8929123159526343E-4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0.36250200000000005</v>
      </c>
      <c r="AC3">
        <v>0.22783431999999992</v>
      </c>
      <c r="AD3">
        <v>0.4138923599999999</v>
      </c>
      <c r="AE3">
        <v>0.71847359999999982</v>
      </c>
      <c r="AF3">
        <v>0.13680094999999998</v>
      </c>
      <c r="AG3">
        <v>1.1330701199999997</v>
      </c>
      <c r="AH3">
        <v>1.4832522899999998</v>
      </c>
      <c r="AI3">
        <v>0</v>
      </c>
      <c r="AJ3">
        <v>0</v>
      </c>
      <c r="AK3">
        <v>1.2182801400000001</v>
      </c>
      <c r="AL3">
        <v>0</v>
      </c>
      <c r="AM3">
        <v>0</v>
      </c>
      <c r="AN3">
        <v>0</v>
      </c>
      <c r="AO3">
        <v>0</v>
      </c>
      <c r="AP3">
        <v>0</v>
      </c>
      <c r="AQ3">
        <v>0.49449399999999999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67.407621999999989</v>
      </c>
      <c r="BA3">
        <v>3.048625051115144</v>
      </c>
      <c r="BB3">
        <f>SUM(B3:AZ3)-BA3</f>
        <v>80.482542754128602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4.9888631739011975E-4</v>
      </c>
      <c r="L4">
        <v>2.0968859189778057</v>
      </c>
      <c r="M4">
        <v>2.3978983833718246</v>
      </c>
      <c r="N4">
        <v>2.5327017377838956</v>
      </c>
      <c r="O4">
        <v>2.8132461287547472</v>
      </c>
      <c r="P4">
        <v>0</v>
      </c>
      <c r="Q4">
        <v>0</v>
      </c>
      <c r="R4">
        <v>9.342567880649405E-2</v>
      </c>
      <c r="S4">
        <v>4.1511437057991513E-2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0.36250200000000005</v>
      </c>
      <c r="AC4">
        <v>0.22783431999999992</v>
      </c>
      <c r="AD4">
        <v>0.4138923599999999</v>
      </c>
      <c r="AE4">
        <v>0.71847359999999982</v>
      </c>
      <c r="AF4">
        <v>0.13680094999999998</v>
      </c>
      <c r="AG4">
        <v>1.1330701199999997</v>
      </c>
      <c r="AH4">
        <v>0.80067600000000005</v>
      </c>
      <c r="AI4">
        <v>0</v>
      </c>
      <c r="AJ4">
        <v>0</v>
      </c>
      <c r="AK4">
        <v>1.2182801400000001</v>
      </c>
      <c r="AL4">
        <v>0</v>
      </c>
      <c r="AM4">
        <v>0</v>
      </c>
      <c r="AN4">
        <v>0</v>
      </c>
      <c r="AO4">
        <v>0</v>
      </c>
      <c r="AP4">
        <v>0</v>
      </c>
      <c r="AQ4">
        <v>0.49449399999999999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66.951821999999979</v>
      </c>
      <c r="BA4">
        <v>3.0083593654347762</v>
      </c>
      <c r="BB4">
        <f t="shared" ref="BB4:BB67" si="0">SUM(B4:AZ4)-BA4</f>
        <v>79.425654295635354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4.9888631739011975E-4</v>
      </c>
      <c r="L5">
        <v>2.0968859189778057</v>
      </c>
      <c r="M5">
        <v>2.3978983833718246</v>
      </c>
      <c r="N5">
        <v>2.5327017377838956</v>
      </c>
      <c r="O5">
        <v>2.8132461287547472</v>
      </c>
      <c r="P5">
        <v>0</v>
      </c>
      <c r="Q5">
        <v>0</v>
      </c>
      <c r="R5">
        <v>9.342567880649405E-2</v>
      </c>
      <c r="S5">
        <v>4.1513191790516629E-2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0.36250200000000005</v>
      </c>
      <c r="AC5">
        <v>0</v>
      </c>
      <c r="AD5">
        <v>0.4138923599999999</v>
      </c>
      <c r="AE5">
        <v>0.71847359999999982</v>
      </c>
      <c r="AF5">
        <v>0.13680094999999998</v>
      </c>
      <c r="AG5">
        <v>1.1330701199999997</v>
      </c>
      <c r="AH5">
        <v>0.80067600000000005</v>
      </c>
      <c r="AI5">
        <v>0</v>
      </c>
      <c r="AJ5">
        <v>0</v>
      </c>
      <c r="AK5">
        <v>1.2182801400000001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66.614621999999983</v>
      </c>
      <c r="BA5">
        <v>2.971677000939243</v>
      </c>
      <c r="BB5">
        <f t="shared" si="0"/>
        <v>78.402810094863412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2.0968859189778057</v>
      </c>
      <c r="M6">
        <v>2.3978983833718246</v>
      </c>
      <c r="N6">
        <v>2.5327017377838956</v>
      </c>
      <c r="O6">
        <v>2.8132461287547472</v>
      </c>
      <c r="P6">
        <v>0</v>
      </c>
      <c r="Q6">
        <v>0</v>
      </c>
      <c r="R6">
        <v>0.35294787756925827</v>
      </c>
      <c r="S6">
        <v>4.1513191790516629E-2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0.36250200000000005</v>
      </c>
      <c r="AC6">
        <v>0</v>
      </c>
      <c r="AD6">
        <v>0.4138923599999999</v>
      </c>
      <c r="AE6">
        <v>0.71847359999999982</v>
      </c>
      <c r="AF6">
        <v>0.13680094999999998</v>
      </c>
      <c r="AG6">
        <v>1.1330701199999997</v>
      </c>
      <c r="AH6">
        <v>0.40033800000000003</v>
      </c>
      <c r="AI6">
        <v>0</v>
      </c>
      <c r="AJ6">
        <v>0</v>
      </c>
      <c r="AK6">
        <v>1.2182801400000001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66.510121999999981</v>
      </c>
      <c r="BA6">
        <v>2.9626557432736313</v>
      </c>
      <c r="BB6">
        <f t="shared" si="0"/>
        <v>78.166016664974393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2.0968859189778057</v>
      </c>
      <c r="M7">
        <v>2.3978983833718246</v>
      </c>
      <c r="N7">
        <v>2.5327017377838956</v>
      </c>
      <c r="O7">
        <v>2.8132461287547472</v>
      </c>
      <c r="P7">
        <v>0</v>
      </c>
      <c r="Q7">
        <v>0</v>
      </c>
      <c r="R7">
        <v>9.342567880649405E-2</v>
      </c>
      <c r="S7">
        <v>4.1513191790516629E-2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0.36250200000000005</v>
      </c>
      <c r="AC7">
        <v>0</v>
      </c>
      <c r="AD7">
        <v>0.4138923599999999</v>
      </c>
      <c r="AE7">
        <v>0.71847359999999982</v>
      </c>
      <c r="AF7">
        <v>0.13680094999999998</v>
      </c>
      <c r="AG7">
        <v>1.1330701199999997</v>
      </c>
      <c r="AH7">
        <v>0.40033800000000003</v>
      </c>
      <c r="AI7">
        <v>0</v>
      </c>
      <c r="AJ7">
        <v>0</v>
      </c>
      <c r="AK7">
        <v>1.2182801400000001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66.510121999999981</v>
      </c>
      <c r="BA7">
        <v>2.9531312872119329</v>
      </c>
      <c r="BB7">
        <f t="shared" si="0"/>
        <v>77.916018922273338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2.0968859189778057</v>
      </c>
      <c r="M8">
        <v>2.3978983833718246</v>
      </c>
      <c r="N8">
        <v>2.5327017377838956</v>
      </c>
      <c r="O8">
        <v>2.8132461287547472</v>
      </c>
      <c r="P8">
        <v>0</v>
      </c>
      <c r="Q8">
        <v>0</v>
      </c>
      <c r="R8">
        <v>9.342567880649405E-2</v>
      </c>
      <c r="S8">
        <v>4.1513191790516629E-2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0.36250200000000005</v>
      </c>
      <c r="AC8">
        <v>0</v>
      </c>
      <c r="AD8">
        <v>0.4138923599999999</v>
      </c>
      <c r="AE8">
        <v>0.71847359999999982</v>
      </c>
      <c r="AF8">
        <v>0.13680094999999998</v>
      </c>
      <c r="AG8">
        <v>1.1330701199999997</v>
      </c>
      <c r="AH8">
        <v>0.40033800000000003</v>
      </c>
      <c r="AI8">
        <v>0</v>
      </c>
      <c r="AJ8">
        <v>0</v>
      </c>
      <c r="AK8">
        <v>1.2182801400000001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66.510121999999981</v>
      </c>
      <c r="BA8">
        <v>2.9531312872119329</v>
      </c>
      <c r="BB8">
        <f t="shared" si="0"/>
        <v>77.916018922273338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2.0968859189778057</v>
      </c>
      <c r="M9">
        <v>2.3978983833718246</v>
      </c>
      <c r="N9">
        <v>2.5327017377838956</v>
      </c>
      <c r="O9">
        <v>2.8132461287547472</v>
      </c>
      <c r="P9">
        <v>0</v>
      </c>
      <c r="Q9">
        <v>0</v>
      </c>
      <c r="R9">
        <v>9.341265612648221E-2</v>
      </c>
      <c r="S9">
        <v>4.1513191790516629E-2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0.4138923599999999</v>
      </c>
      <c r="AE9">
        <v>0.71847359999999982</v>
      </c>
      <c r="AF9">
        <v>0.13680094999999998</v>
      </c>
      <c r="AG9">
        <v>1.1330701199999997</v>
      </c>
      <c r="AH9">
        <v>0.40033800000000003</v>
      </c>
      <c r="AI9">
        <v>0</v>
      </c>
      <c r="AJ9">
        <v>0</v>
      </c>
      <c r="AK9">
        <v>1.2182801400000001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65.830121999999989</v>
      </c>
      <c r="BA9">
        <v>2.919826990708259</v>
      </c>
      <c r="BB9">
        <f t="shared" si="0"/>
        <v>76.906808196097003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2.0968859189778057</v>
      </c>
      <c r="M10">
        <v>2.3978983833718246</v>
      </c>
      <c r="N10">
        <v>2.5327017377838956</v>
      </c>
      <c r="O10">
        <v>2.8132461287547472</v>
      </c>
      <c r="P10">
        <v>0</v>
      </c>
      <c r="Q10">
        <v>0</v>
      </c>
      <c r="R10">
        <v>9.341265612648221E-2</v>
      </c>
      <c r="S10">
        <v>4.1513191790516629E-2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0.4138923599999999</v>
      </c>
      <c r="AE10">
        <v>0.71847359999999982</v>
      </c>
      <c r="AF10">
        <v>0.13680094999999998</v>
      </c>
      <c r="AG10">
        <v>1.1330701199999997</v>
      </c>
      <c r="AH10">
        <v>0.40033800000000003</v>
      </c>
      <c r="AI10">
        <v>0</v>
      </c>
      <c r="AJ10">
        <v>0</v>
      </c>
      <c r="AK10">
        <v>1.2182801400000001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65.830121999999989</v>
      </c>
      <c r="BA10">
        <v>2.919826990708259</v>
      </c>
      <c r="BB10">
        <f t="shared" si="0"/>
        <v>76.906808196097003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2.0968859189778057</v>
      </c>
      <c r="M11">
        <v>2.3978983833718246</v>
      </c>
      <c r="N11">
        <v>2.5327017377838956</v>
      </c>
      <c r="O11">
        <v>2.8132461287547472</v>
      </c>
      <c r="P11">
        <v>0</v>
      </c>
      <c r="Q11">
        <v>0</v>
      </c>
      <c r="R11">
        <v>9.341265612648221E-2</v>
      </c>
      <c r="S11">
        <v>4.1513191790516629E-2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0.4138923599999999</v>
      </c>
      <c r="AE11">
        <v>0.71847359999999982</v>
      </c>
      <c r="AF11">
        <v>0.13680094999999998</v>
      </c>
      <c r="AG11">
        <v>1.1330701199999997</v>
      </c>
      <c r="AH11">
        <v>0.40033800000000003</v>
      </c>
      <c r="AI11">
        <v>0</v>
      </c>
      <c r="AJ11">
        <v>0</v>
      </c>
      <c r="AK11">
        <v>1.2182801400000001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65.830121999999989</v>
      </c>
      <c r="BA11">
        <v>2.919826990708259</v>
      </c>
      <c r="BB11">
        <f t="shared" si="0"/>
        <v>76.906808196097003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2.0968859189778057</v>
      </c>
      <c r="M12">
        <v>2.3978983833718246</v>
      </c>
      <c r="N12">
        <v>2.5327017377838956</v>
      </c>
      <c r="O12">
        <v>2.8132461287547472</v>
      </c>
      <c r="P12">
        <v>0</v>
      </c>
      <c r="Q12">
        <v>0</v>
      </c>
      <c r="R12">
        <v>9.341265612648221E-2</v>
      </c>
      <c r="S12">
        <v>4.1513191790516629E-2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0.4138923599999999</v>
      </c>
      <c r="AE12">
        <v>0.71847359999999982</v>
      </c>
      <c r="AF12">
        <v>0.13680094999999998</v>
      </c>
      <c r="AG12">
        <v>1.1330701199999997</v>
      </c>
      <c r="AH12">
        <v>0.40033800000000003</v>
      </c>
      <c r="AI12">
        <v>0</v>
      </c>
      <c r="AJ12">
        <v>0</v>
      </c>
      <c r="AK12">
        <v>1.2182801400000001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65.830121999999989</v>
      </c>
      <c r="BA12">
        <v>2.919826990708259</v>
      </c>
      <c r="BB12">
        <f t="shared" si="0"/>
        <v>76.906808196097003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2.0968859189778057</v>
      </c>
      <c r="M13">
        <v>2.3978983833718246</v>
      </c>
      <c r="N13">
        <v>2.5327017377838956</v>
      </c>
      <c r="O13">
        <v>2.8132461287547472</v>
      </c>
      <c r="P13">
        <v>0</v>
      </c>
      <c r="Q13">
        <v>0</v>
      </c>
      <c r="R13">
        <v>9.341265612648221E-2</v>
      </c>
      <c r="S13">
        <v>4.1513191790516629E-2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0.4138923599999999</v>
      </c>
      <c r="AE13">
        <v>0.71847359999999982</v>
      </c>
      <c r="AF13">
        <v>0.13680094999999998</v>
      </c>
      <c r="AG13">
        <v>1.1330701199999997</v>
      </c>
      <c r="AH13">
        <v>0.40033800000000003</v>
      </c>
      <c r="AI13">
        <v>0</v>
      </c>
      <c r="AJ13">
        <v>0</v>
      </c>
      <c r="AK13">
        <v>1.2182801400000001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65.830121999999989</v>
      </c>
      <c r="BA13">
        <v>2.919826990708259</v>
      </c>
      <c r="BB13">
        <f t="shared" si="0"/>
        <v>76.906808196097003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2.0968859189778057</v>
      </c>
      <c r="M14">
        <v>2.3978983833718246</v>
      </c>
      <c r="N14">
        <v>2.5327017377838956</v>
      </c>
      <c r="O14">
        <v>2.8132461287547472</v>
      </c>
      <c r="P14">
        <v>0</v>
      </c>
      <c r="Q14">
        <v>0</v>
      </c>
      <c r="R14">
        <v>9.341265612648221E-2</v>
      </c>
      <c r="S14">
        <v>4.1513191790516629E-2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0.4138923599999999</v>
      </c>
      <c r="AE14">
        <v>0.71847359999999982</v>
      </c>
      <c r="AF14">
        <v>0.13680094999999998</v>
      </c>
      <c r="AG14">
        <v>1.1330701199999997</v>
      </c>
      <c r="AH14">
        <v>0.40033800000000003</v>
      </c>
      <c r="AI14">
        <v>0</v>
      </c>
      <c r="AJ14">
        <v>0</v>
      </c>
      <c r="AK14">
        <v>1.2182801400000001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65.830121999999989</v>
      </c>
      <c r="BA14">
        <v>2.919826990708259</v>
      </c>
      <c r="BB14">
        <f t="shared" si="0"/>
        <v>76.906808196097003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2.0968859189778057</v>
      </c>
      <c r="M15">
        <v>2.3978983833718246</v>
      </c>
      <c r="N15">
        <v>2.5327017377838956</v>
      </c>
      <c r="O15">
        <v>2.8132461287547472</v>
      </c>
      <c r="P15">
        <v>0</v>
      </c>
      <c r="Q15">
        <v>0</v>
      </c>
      <c r="R15">
        <v>9.341265612648221E-2</v>
      </c>
      <c r="S15">
        <v>4.1513191790516629E-2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0.4138923599999999</v>
      </c>
      <c r="AE15">
        <v>0.71847359999999982</v>
      </c>
      <c r="AF15">
        <v>0.13680094999999998</v>
      </c>
      <c r="AG15">
        <v>1.1330701199999997</v>
      </c>
      <c r="AH15">
        <v>0.40033800000000003</v>
      </c>
      <c r="AI15">
        <v>0</v>
      </c>
      <c r="AJ15">
        <v>0</v>
      </c>
      <c r="AK15">
        <v>1.2182801400000001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65.830121999999989</v>
      </c>
      <c r="BA15">
        <v>2.919826990708259</v>
      </c>
      <c r="BB15">
        <f t="shared" si="0"/>
        <v>76.906808196097003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2.0968859189778057</v>
      </c>
      <c r="M16">
        <v>2.3978983833718246</v>
      </c>
      <c r="N16">
        <v>2.5327017377838956</v>
      </c>
      <c r="O16">
        <v>2.8132461287547472</v>
      </c>
      <c r="P16">
        <v>0</v>
      </c>
      <c r="Q16">
        <v>0</v>
      </c>
      <c r="R16">
        <v>9.341265612648221E-2</v>
      </c>
      <c r="S16">
        <v>4.1513191790516629E-2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0.4138923599999999</v>
      </c>
      <c r="AE16">
        <v>0.71847359999999982</v>
      </c>
      <c r="AF16">
        <v>0.13680094999999998</v>
      </c>
      <c r="AG16">
        <v>1.1330701199999997</v>
      </c>
      <c r="AH16">
        <v>0.40033800000000003</v>
      </c>
      <c r="AI16">
        <v>0</v>
      </c>
      <c r="AJ16">
        <v>0</v>
      </c>
      <c r="AK16">
        <v>1.2182801400000001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65.830121999999989</v>
      </c>
      <c r="BA16">
        <v>2.919826990708259</v>
      </c>
      <c r="BB16">
        <f t="shared" si="0"/>
        <v>76.906808196097003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2.0968859189778057</v>
      </c>
      <c r="M17">
        <v>2.3978983833718246</v>
      </c>
      <c r="N17">
        <v>2.5327017377838956</v>
      </c>
      <c r="O17">
        <v>2.8132461287547472</v>
      </c>
      <c r="P17">
        <v>0</v>
      </c>
      <c r="Q17">
        <v>0</v>
      </c>
      <c r="R17">
        <v>9.341265612648221E-2</v>
      </c>
      <c r="S17">
        <v>4.1513191790516629E-2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0.4138923599999999</v>
      </c>
      <c r="AE17">
        <v>0.71847359999999982</v>
      </c>
      <c r="AF17">
        <v>0.13680094999999998</v>
      </c>
      <c r="AG17">
        <v>1.1330701199999997</v>
      </c>
      <c r="AH17">
        <v>0.40033800000000003</v>
      </c>
      <c r="AI17">
        <v>0</v>
      </c>
      <c r="AJ17">
        <v>0</v>
      </c>
      <c r="AK17">
        <v>1.2182801400000001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65.830121999999989</v>
      </c>
      <c r="BA17">
        <v>2.919826990708259</v>
      </c>
      <c r="BB17">
        <f t="shared" si="0"/>
        <v>76.906808196097003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2.0968859189778057</v>
      </c>
      <c r="M18">
        <v>2.3978983833718246</v>
      </c>
      <c r="N18">
        <v>2.5327017377838956</v>
      </c>
      <c r="O18">
        <v>2.8132461287547472</v>
      </c>
      <c r="P18">
        <v>0</v>
      </c>
      <c r="Q18">
        <v>0</v>
      </c>
      <c r="R18">
        <v>9.341265612648221E-2</v>
      </c>
      <c r="S18">
        <v>4.1513191790516629E-2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0.4138923599999999</v>
      </c>
      <c r="AE18">
        <v>0.71847359999999982</v>
      </c>
      <c r="AF18">
        <v>0.13680094999999998</v>
      </c>
      <c r="AG18">
        <v>1.1330701199999997</v>
      </c>
      <c r="AH18">
        <v>0.40033800000000003</v>
      </c>
      <c r="AI18">
        <v>0</v>
      </c>
      <c r="AJ18">
        <v>0</v>
      </c>
      <c r="AK18">
        <v>1.2182801400000001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65.830121999999989</v>
      </c>
      <c r="BA18">
        <v>2.919826990708259</v>
      </c>
      <c r="BB18">
        <f t="shared" si="0"/>
        <v>76.906808196097003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2.0968859189778057</v>
      </c>
      <c r="M19">
        <v>2.3978983833718246</v>
      </c>
      <c r="N19">
        <v>2.5327017377838956</v>
      </c>
      <c r="O19">
        <v>2.8132461287547472</v>
      </c>
      <c r="P19">
        <v>0</v>
      </c>
      <c r="Q19">
        <v>0</v>
      </c>
      <c r="R19">
        <v>9.341265612648221E-2</v>
      </c>
      <c r="S19">
        <v>4.1513191790516629E-2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0.4138923599999999</v>
      </c>
      <c r="AE19">
        <v>0.71847359999999982</v>
      </c>
      <c r="AF19">
        <v>0.13680094999999998</v>
      </c>
      <c r="AG19">
        <v>1.1330701199999997</v>
      </c>
      <c r="AH19">
        <v>0.40033800000000003</v>
      </c>
      <c r="AI19">
        <v>0</v>
      </c>
      <c r="AJ19">
        <v>0</v>
      </c>
      <c r="AK19">
        <v>1.2182801400000001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65.830121999999989</v>
      </c>
      <c r="BA19">
        <v>2.919826990708259</v>
      </c>
      <c r="BB19">
        <f t="shared" si="0"/>
        <v>76.906808196097003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2.0968859189778057</v>
      </c>
      <c r="M20">
        <v>2.3978983833718246</v>
      </c>
      <c r="N20">
        <v>2.5327017377838956</v>
      </c>
      <c r="O20">
        <v>2.8132461287547472</v>
      </c>
      <c r="P20">
        <v>0</v>
      </c>
      <c r="Q20">
        <v>0</v>
      </c>
      <c r="R20">
        <v>9.341265612648221E-2</v>
      </c>
      <c r="S20">
        <v>4.1513191790516629E-2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0.4138923599999999</v>
      </c>
      <c r="AE20">
        <v>0.71847359999999982</v>
      </c>
      <c r="AF20">
        <v>0.13680094999999998</v>
      </c>
      <c r="AG20">
        <v>1.1330701199999997</v>
      </c>
      <c r="AH20">
        <v>0.40033800000000003</v>
      </c>
      <c r="AI20">
        <v>0</v>
      </c>
      <c r="AJ20">
        <v>0</v>
      </c>
      <c r="AK20">
        <v>1.2182801400000001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65.830121999999989</v>
      </c>
      <c r="BA20">
        <v>2.919826990708259</v>
      </c>
      <c r="BB20">
        <f t="shared" si="0"/>
        <v>76.906808196097003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2.0968859189778057</v>
      </c>
      <c r="M21">
        <v>2.3978983833718246</v>
      </c>
      <c r="N21">
        <v>2.5327017377838956</v>
      </c>
      <c r="O21">
        <v>2.8132461287547472</v>
      </c>
      <c r="P21">
        <v>0</v>
      </c>
      <c r="Q21">
        <v>0</v>
      </c>
      <c r="R21">
        <v>9.341265612648221E-2</v>
      </c>
      <c r="S21">
        <v>4.1513191790516629E-2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0.22783431999999992</v>
      </c>
      <c r="AD21">
        <v>0.4138923599999999</v>
      </c>
      <c r="AE21">
        <v>0.71847359999999982</v>
      </c>
      <c r="AF21">
        <v>0.13680094999999998</v>
      </c>
      <c r="AG21">
        <v>1.1330701199999997</v>
      </c>
      <c r="AH21">
        <v>0.40033800000000003</v>
      </c>
      <c r="AI21">
        <v>0</v>
      </c>
      <c r="AJ21">
        <v>0</v>
      </c>
      <c r="AK21">
        <v>1.2182801400000001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65.830121999999989</v>
      </c>
      <c r="BA21">
        <v>2.928188502708259</v>
      </c>
      <c r="BB21">
        <f t="shared" si="0"/>
        <v>77.126281004097009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2.0968859189778057</v>
      </c>
      <c r="M22">
        <v>2.3978983833718246</v>
      </c>
      <c r="N22">
        <v>2.5327017377838956</v>
      </c>
      <c r="O22">
        <v>2.8132461287547472</v>
      </c>
      <c r="P22">
        <v>0</v>
      </c>
      <c r="Q22">
        <v>0</v>
      </c>
      <c r="R22">
        <v>9.341265612648221E-2</v>
      </c>
      <c r="S22">
        <v>4.1513191790516629E-2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0.22783431999999992</v>
      </c>
      <c r="AD22">
        <v>0.4138923599999999</v>
      </c>
      <c r="AE22">
        <v>0.71847359999999982</v>
      </c>
      <c r="AF22">
        <v>0.13680094999999998</v>
      </c>
      <c r="AG22">
        <v>1.1330701199999997</v>
      </c>
      <c r="AH22">
        <v>0.80067600000000005</v>
      </c>
      <c r="AI22">
        <v>0</v>
      </c>
      <c r="AJ22">
        <v>0</v>
      </c>
      <c r="AK22">
        <v>1.2182801400000001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65.93462199999999</v>
      </c>
      <c r="BA22">
        <v>2.9467159073082612</v>
      </c>
      <c r="BB22">
        <f t="shared" si="0"/>
        <v>77.612591599496994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2.0968859189778057</v>
      </c>
      <c r="M23">
        <v>2.3978983833718246</v>
      </c>
      <c r="N23">
        <v>2.5327017377838956</v>
      </c>
      <c r="O23">
        <v>2.8132461287547472</v>
      </c>
      <c r="P23">
        <v>0</v>
      </c>
      <c r="Q23">
        <v>0</v>
      </c>
      <c r="R23">
        <v>9.342567880649405E-2</v>
      </c>
      <c r="S23">
        <v>4.1513191790516629E-2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0.45566863999999996</v>
      </c>
      <c r="AD23">
        <v>0.4138923599999999</v>
      </c>
      <c r="AE23">
        <v>0.71847359999999982</v>
      </c>
      <c r="AF23">
        <v>0.13680094999999998</v>
      </c>
      <c r="AG23">
        <v>1.1330701199999997</v>
      </c>
      <c r="AH23">
        <v>1.2310393499999999</v>
      </c>
      <c r="AI23">
        <v>0</v>
      </c>
      <c r="AJ23">
        <v>0</v>
      </c>
      <c r="AK23">
        <v>1.2182801400000001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66.913921999999985</v>
      </c>
      <c r="BA23">
        <v>3.0051592485119381</v>
      </c>
      <c r="BB23">
        <f t="shared" si="0"/>
        <v>79.19165895097332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2.0968859189778057</v>
      </c>
      <c r="M24">
        <v>2.3978983833718246</v>
      </c>
      <c r="N24">
        <v>2.5327017377838956</v>
      </c>
      <c r="O24">
        <v>2.8132461287547472</v>
      </c>
      <c r="P24">
        <v>0</v>
      </c>
      <c r="Q24">
        <v>0</v>
      </c>
      <c r="R24">
        <v>9.342567880649405E-2</v>
      </c>
      <c r="S24">
        <v>4.1511437057991513E-2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0.45566863999999996</v>
      </c>
      <c r="AD24">
        <v>0.62083854000000005</v>
      </c>
      <c r="AE24">
        <v>0.71847359999999982</v>
      </c>
      <c r="AF24">
        <v>0.13680094999999998</v>
      </c>
      <c r="AG24">
        <v>1.1330701199999997</v>
      </c>
      <c r="AH24">
        <v>1.4832522899999998</v>
      </c>
      <c r="AI24">
        <v>7.4922499999999989E-2</v>
      </c>
      <c r="AJ24">
        <v>0</v>
      </c>
      <c r="AK24">
        <v>1.2182801400000001</v>
      </c>
      <c r="AL24">
        <v>0</v>
      </c>
      <c r="AM24">
        <v>0.122612688</v>
      </c>
      <c r="AN24">
        <v>0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67.257621999999984</v>
      </c>
      <c r="BA24">
        <v>3.0733256009074754</v>
      </c>
      <c r="BB24">
        <f t="shared" si="0"/>
        <v>80.980881151845253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2.0968859189778057</v>
      </c>
      <c r="M25">
        <v>2.3978983833718246</v>
      </c>
      <c r="N25">
        <v>2.5327017377838956</v>
      </c>
      <c r="O25">
        <v>2.8132461287547472</v>
      </c>
      <c r="P25">
        <v>0</v>
      </c>
      <c r="Q25">
        <v>0</v>
      </c>
      <c r="R25">
        <v>9.342567880649405E-2</v>
      </c>
      <c r="S25">
        <v>4.1511437057991513E-2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0.7287030000000001</v>
      </c>
      <c r="AC25">
        <v>0.45566863999999996</v>
      </c>
      <c r="AD25">
        <v>0.62083854000000005</v>
      </c>
      <c r="AE25">
        <v>0.71847359999999982</v>
      </c>
      <c r="AF25">
        <v>0.13680094999999998</v>
      </c>
      <c r="AG25">
        <v>1.1330701199999997</v>
      </c>
      <c r="AH25">
        <v>1.4832522899999998</v>
      </c>
      <c r="AI25">
        <v>8.9906999999999973E-2</v>
      </c>
      <c r="AJ25">
        <v>0</v>
      </c>
      <c r="AK25">
        <v>1.2182801400000001</v>
      </c>
      <c r="AL25">
        <v>0</v>
      </c>
      <c r="AM25">
        <v>0.122612688</v>
      </c>
      <c r="AN25">
        <v>0</v>
      </c>
      <c r="AO25">
        <v>0</v>
      </c>
      <c r="AP25">
        <v>0</v>
      </c>
      <c r="AQ25">
        <v>0.49449399999999999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67.534821999999991</v>
      </c>
      <c r="BA25">
        <v>3.0974891049074822</v>
      </c>
      <c r="BB25">
        <f t="shared" si="0"/>
        <v>81.615103147845261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4.9888631739011975E-4</v>
      </c>
      <c r="L26">
        <v>2.0969355959911864</v>
      </c>
      <c r="M26">
        <v>2.3978983833718246</v>
      </c>
      <c r="N26">
        <v>2.5327017377838956</v>
      </c>
      <c r="O26">
        <v>2.8132461287547472</v>
      </c>
      <c r="P26">
        <v>0</v>
      </c>
      <c r="Q26">
        <v>0</v>
      </c>
      <c r="R26">
        <v>9.342567880649405E-2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0.45566863999999996</v>
      </c>
      <c r="AD26">
        <v>0.62083854000000005</v>
      </c>
      <c r="AE26">
        <v>1.1226149999999997</v>
      </c>
      <c r="AF26">
        <v>0.13680094999999998</v>
      </c>
      <c r="AG26">
        <v>1.1330701199999997</v>
      </c>
      <c r="AH26">
        <v>1.4832522899999998</v>
      </c>
      <c r="AI26">
        <v>0.26972099999999999</v>
      </c>
      <c r="AJ26">
        <v>0</v>
      </c>
      <c r="AK26">
        <v>1.2182801400000001</v>
      </c>
      <c r="AL26">
        <v>0</v>
      </c>
      <c r="AM26">
        <v>0.122612688</v>
      </c>
      <c r="AN26">
        <v>0</v>
      </c>
      <c r="AO26">
        <v>0</v>
      </c>
      <c r="AP26">
        <v>0</v>
      </c>
      <c r="AQ26">
        <v>0.98898800000000009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67.594821999999994</v>
      </c>
      <c r="BA26">
        <v>3.1455648872415236</v>
      </c>
      <c r="BB26">
        <f t="shared" si="0"/>
        <v>82.664513891784011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4.9888631739011975E-4</v>
      </c>
      <c r="L27">
        <v>2.0969355959911864</v>
      </c>
      <c r="M27">
        <v>2.3978983833718246</v>
      </c>
      <c r="N27">
        <v>2.5327017377838956</v>
      </c>
      <c r="O27">
        <v>2.8132461287547472</v>
      </c>
      <c r="P27">
        <v>0</v>
      </c>
      <c r="Q27">
        <v>0</v>
      </c>
      <c r="R27">
        <v>2.3829107698937002E-4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0.45566863999999996</v>
      </c>
      <c r="AD27">
        <v>0.62083854000000005</v>
      </c>
      <c r="AE27">
        <v>1.1226149999999997</v>
      </c>
      <c r="AF27">
        <v>0.18941669999999999</v>
      </c>
      <c r="AG27">
        <v>1.1330701199999997</v>
      </c>
      <c r="AH27">
        <v>1.4832522899999998</v>
      </c>
      <c r="AI27">
        <v>0.77919399999999994</v>
      </c>
      <c r="AJ27">
        <v>0</v>
      </c>
      <c r="AK27">
        <v>1.2182801400000001</v>
      </c>
      <c r="AL27">
        <v>0</v>
      </c>
      <c r="AM27">
        <v>0.122612688</v>
      </c>
      <c r="AN27">
        <v>0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67.484821999999994</v>
      </c>
      <c r="BA27">
        <v>3.1809215129582169</v>
      </c>
      <c r="BB27">
        <f t="shared" si="0"/>
        <v>83.4825526283378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4.9888631739011975E-4</v>
      </c>
      <c r="L28">
        <v>2.0969486122741956</v>
      </c>
      <c r="M28">
        <v>2.3978983833718246</v>
      </c>
      <c r="N28">
        <v>2.5327017377838956</v>
      </c>
      <c r="O28">
        <v>2.8132461287547472</v>
      </c>
      <c r="P28">
        <v>0</v>
      </c>
      <c r="Q28">
        <v>0</v>
      </c>
      <c r="R28">
        <v>2.3829107698937002E-4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0.62083854000000005</v>
      </c>
      <c r="AE28">
        <v>1.1226149999999997</v>
      </c>
      <c r="AF28">
        <v>0.18941669999999999</v>
      </c>
      <c r="AG28">
        <v>1.1330701199999997</v>
      </c>
      <c r="AH28">
        <v>1.4832522899999998</v>
      </c>
      <c r="AI28">
        <v>0.77919399999999994</v>
      </c>
      <c r="AJ28">
        <v>0</v>
      </c>
      <c r="AK28">
        <v>1.2182801400000001</v>
      </c>
      <c r="AL28">
        <v>0</v>
      </c>
      <c r="AM28">
        <v>0.122612688</v>
      </c>
      <c r="AN28">
        <v>0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67.594821999999994</v>
      </c>
      <c r="BA28">
        <v>3.1809219909174309</v>
      </c>
      <c r="BB28">
        <f t="shared" si="0"/>
        <v>83.592565166661615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2.0969486122741956</v>
      </c>
      <c r="M29">
        <v>2.3978983833718246</v>
      </c>
      <c r="N29">
        <v>2.5327017377838956</v>
      </c>
      <c r="O29">
        <v>2.8132461287547472</v>
      </c>
      <c r="P29">
        <v>0</v>
      </c>
      <c r="Q29">
        <v>0</v>
      </c>
      <c r="R29">
        <v>2.3829107698937002E-4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0.62083854000000005</v>
      </c>
      <c r="AE29">
        <v>1.1226149999999997</v>
      </c>
      <c r="AF29">
        <v>0.18941669999999999</v>
      </c>
      <c r="AG29">
        <v>1.1330701199999997</v>
      </c>
      <c r="AH29">
        <v>1.4832522899999998</v>
      </c>
      <c r="AI29">
        <v>0.77919399999999994</v>
      </c>
      <c r="AJ29">
        <v>0</v>
      </c>
      <c r="AK29">
        <v>1.2182801400000001</v>
      </c>
      <c r="AL29">
        <v>0</v>
      </c>
      <c r="AM29">
        <v>0.122612688</v>
      </c>
      <c r="AN29">
        <v>0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67.534821999999991</v>
      </c>
      <c r="BA29">
        <v>3.1809036817901157</v>
      </c>
      <c r="BB29">
        <f t="shared" si="0"/>
        <v>83.532084589471523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2.0969486122741956</v>
      </c>
      <c r="M30">
        <v>2.3978983833718246</v>
      </c>
      <c r="N30">
        <v>2.5327017377838956</v>
      </c>
      <c r="O30">
        <v>2.8132461287547472</v>
      </c>
      <c r="P30">
        <v>0</v>
      </c>
      <c r="Q30">
        <v>0</v>
      </c>
      <c r="R30">
        <v>2.3829107698937002E-4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0.62083854000000005</v>
      </c>
      <c r="AE30">
        <v>1.1226149999999997</v>
      </c>
      <c r="AF30">
        <v>0.18941669999999999</v>
      </c>
      <c r="AG30">
        <v>1.1330701199999997</v>
      </c>
      <c r="AH30">
        <v>1.4832522899999998</v>
      </c>
      <c r="AI30">
        <v>0.77919399999999994</v>
      </c>
      <c r="AJ30">
        <v>0</v>
      </c>
      <c r="AK30">
        <v>1.2182801400000001</v>
      </c>
      <c r="AL30">
        <v>0</v>
      </c>
      <c r="AM30">
        <v>0.122612688</v>
      </c>
      <c r="AN30">
        <v>0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67.257621999999984</v>
      </c>
      <c r="BA30">
        <v>3.1707296817900952</v>
      </c>
      <c r="BB30">
        <f t="shared" si="0"/>
        <v>83.265058589471536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2.0969486122741956</v>
      </c>
      <c r="M31">
        <v>2.3978983833718246</v>
      </c>
      <c r="N31">
        <v>2.5327017377838956</v>
      </c>
      <c r="O31">
        <v>2.8132461287547472</v>
      </c>
      <c r="P31">
        <v>0</v>
      </c>
      <c r="Q31">
        <v>0</v>
      </c>
      <c r="R31">
        <v>2.3829107698937002E-4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0.62083854000000005</v>
      </c>
      <c r="AE31">
        <v>1.1226149999999997</v>
      </c>
      <c r="AF31">
        <v>0.18941669999999999</v>
      </c>
      <c r="AG31">
        <v>1.1330701199999997</v>
      </c>
      <c r="AH31">
        <v>1.4832522899999998</v>
      </c>
      <c r="AI31">
        <v>0.77919399999999994</v>
      </c>
      <c r="AJ31">
        <v>0</v>
      </c>
      <c r="AK31">
        <v>1.2182801400000001</v>
      </c>
      <c r="AL31">
        <v>0</v>
      </c>
      <c r="AM31">
        <v>0.122612688</v>
      </c>
      <c r="AN31">
        <v>0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66.940421999999984</v>
      </c>
      <c r="BA31">
        <v>3.1505566817900954</v>
      </c>
      <c r="BB31">
        <f t="shared" si="0"/>
        <v>82.968031589471536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2.0969486122741956</v>
      </c>
      <c r="M32">
        <v>2.3978983833718246</v>
      </c>
      <c r="N32">
        <v>2.5327017377838956</v>
      </c>
      <c r="O32">
        <v>2.8132461287547472</v>
      </c>
      <c r="P32">
        <v>0</v>
      </c>
      <c r="Q32">
        <v>0</v>
      </c>
      <c r="R32">
        <v>2.3829107698937002E-4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0.45566863999999996</v>
      </c>
      <c r="AD32">
        <v>0.62083854000000005</v>
      </c>
      <c r="AE32">
        <v>0.71847359999999982</v>
      </c>
      <c r="AF32">
        <v>0.18941669999999999</v>
      </c>
      <c r="AG32">
        <v>1.1330701199999997</v>
      </c>
      <c r="AH32">
        <v>1.4832522899999998</v>
      </c>
      <c r="AI32">
        <v>0.77919399999999994</v>
      </c>
      <c r="AJ32">
        <v>0</v>
      </c>
      <c r="AK32">
        <v>1.2182801400000001</v>
      </c>
      <c r="AL32">
        <v>0</v>
      </c>
      <c r="AM32">
        <v>0.122612688</v>
      </c>
      <c r="AN32">
        <v>0</v>
      </c>
      <c r="AO32">
        <v>0</v>
      </c>
      <c r="AP32">
        <v>0</v>
      </c>
      <c r="AQ32">
        <v>0.98898800000000009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66.66322199999999</v>
      </c>
      <c r="BA32">
        <v>3.1074037437901008</v>
      </c>
      <c r="BB32">
        <f t="shared" si="0"/>
        <v>81.835349127471531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4.9888631739011975E-4</v>
      </c>
      <c r="L33">
        <v>2.0969486122741956</v>
      </c>
      <c r="M33">
        <v>2.3978983833718246</v>
      </c>
      <c r="N33">
        <v>2.5327017377838956</v>
      </c>
      <c r="O33">
        <v>2.8132461287547472</v>
      </c>
      <c r="P33">
        <v>0</v>
      </c>
      <c r="Q33">
        <v>0</v>
      </c>
      <c r="R33">
        <v>2.3829107698937002E-4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0.45566863999999996</v>
      </c>
      <c r="AD33">
        <v>0.4138923599999999</v>
      </c>
      <c r="AE33">
        <v>0.71847359999999982</v>
      </c>
      <c r="AF33">
        <v>0.18941669999999999</v>
      </c>
      <c r="AG33">
        <v>1.1330701199999997</v>
      </c>
      <c r="AH33">
        <v>1.4832522899999998</v>
      </c>
      <c r="AI33">
        <v>0.14984499999999998</v>
      </c>
      <c r="AJ33">
        <v>0</v>
      </c>
      <c r="AK33">
        <v>1.2182801400000001</v>
      </c>
      <c r="AL33">
        <v>0</v>
      </c>
      <c r="AM33">
        <v>0.12075492000000002</v>
      </c>
      <c r="AN33">
        <v>0</v>
      </c>
      <c r="AO33">
        <v>0</v>
      </c>
      <c r="AP33">
        <v>0</v>
      </c>
      <c r="AQ33">
        <v>0.49449399999999999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66.743221999999989</v>
      </c>
      <c r="BA33">
        <v>3.0585138571174157</v>
      </c>
      <c r="BB33">
        <f t="shared" si="0"/>
        <v>80.63209095246161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4.9888631739011975E-4</v>
      </c>
      <c r="L34">
        <v>2.0969486122741956</v>
      </c>
      <c r="M34">
        <v>2.3978983833718246</v>
      </c>
      <c r="N34">
        <v>2.5327017377838956</v>
      </c>
      <c r="O34">
        <v>2.8132461287547472</v>
      </c>
      <c r="P34">
        <v>0</v>
      </c>
      <c r="Q34">
        <v>0</v>
      </c>
      <c r="R34">
        <v>2.3829107698937002E-4</v>
      </c>
      <c r="S34">
        <v>1.6080830990625034E-4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0.22783431999999992</v>
      </c>
      <c r="AD34">
        <v>0.4138923599999999</v>
      </c>
      <c r="AE34">
        <v>0.71847359999999982</v>
      </c>
      <c r="AF34">
        <v>0.18941669999999999</v>
      </c>
      <c r="AG34">
        <v>1.1330701199999997</v>
      </c>
      <c r="AH34">
        <v>1.4832522899999998</v>
      </c>
      <c r="AI34">
        <v>7.4922499999999989E-2</v>
      </c>
      <c r="AJ34">
        <v>0</v>
      </c>
      <c r="AK34">
        <v>1.2182801400000001</v>
      </c>
      <c r="AL34">
        <v>0</v>
      </c>
      <c r="AM34">
        <v>0.12075492000000002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66.743221999999989</v>
      </c>
      <c r="BA34">
        <v>3.0292606593776532</v>
      </c>
      <c r="BB34">
        <f t="shared" si="0"/>
        <v>79.864254138511285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2.0969583704871813</v>
      </c>
      <c r="M35">
        <v>2.3978983833718246</v>
      </c>
      <c r="N35">
        <v>2.5327017377838956</v>
      </c>
      <c r="O35">
        <v>2.8132461287547472</v>
      </c>
      <c r="P35">
        <v>0</v>
      </c>
      <c r="Q35">
        <v>0</v>
      </c>
      <c r="R35">
        <v>2.3829107698937002E-4</v>
      </c>
      <c r="S35">
        <v>1.0446036885928406E-2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0.22783431999999992</v>
      </c>
      <c r="AD35">
        <v>0.4138923599999999</v>
      </c>
      <c r="AE35">
        <v>0.71847359999999982</v>
      </c>
      <c r="AF35">
        <v>0.18941669999999999</v>
      </c>
      <c r="AG35">
        <v>1.1330701199999997</v>
      </c>
      <c r="AH35">
        <v>0.98883485999999976</v>
      </c>
      <c r="AI35">
        <v>7.4922499999999989E-2</v>
      </c>
      <c r="AJ35">
        <v>0</v>
      </c>
      <c r="AK35">
        <v>1.2182801400000001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66.614021999999991</v>
      </c>
      <c r="BA35">
        <v>2.9888618014617627</v>
      </c>
      <c r="BB35">
        <f t="shared" si="0"/>
        <v>78.803875746898782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2.0969583704871813</v>
      </c>
      <c r="M36">
        <v>2.3978983833718246</v>
      </c>
      <c r="N36">
        <v>2.5327017377838956</v>
      </c>
      <c r="O36">
        <v>2.8132461287547472</v>
      </c>
      <c r="P36">
        <v>0</v>
      </c>
      <c r="Q36">
        <v>0</v>
      </c>
      <c r="R36">
        <v>5.2018443916447103E-2</v>
      </c>
      <c r="S36">
        <v>1.0620994655618581E-5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0.22783431999999992</v>
      </c>
      <c r="AD36">
        <v>0.4138923599999999</v>
      </c>
      <c r="AE36">
        <v>0.3845031216</v>
      </c>
      <c r="AF36">
        <v>0.18941669999999999</v>
      </c>
      <c r="AG36">
        <v>1.1330701199999997</v>
      </c>
      <c r="AH36">
        <v>0.98883485999999976</v>
      </c>
      <c r="AI36">
        <v>7.4922499999999989E-2</v>
      </c>
      <c r="AJ36">
        <v>0</v>
      </c>
      <c r="AK36">
        <v>1.2182801400000001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66.614021999999991</v>
      </c>
      <c r="BA36">
        <v>2.9781224438026759</v>
      </c>
      <c r="BB36">
        <f t="shared" si="0"/>
        <v>78.521989363106059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2.0969583704871813</v>
      </c>
      <c r="M37">
        <v>2.3978983833718246</v>
      </c>
      <c r="N37">
        <v>2.5327017377838956</v>
      </c>
      <c r="O37">
        <v>2.8132461287547472</v>
      </c>
      <c r="P37">
        <v>0</v>
      </c>
      <c r="Q37">
        <v>0</v>
      </c>
      <c r="R37">
        <v>5.2018443916447103E-2</v>
      </c>
      <c r="S37">
        <v>1.0620994655618581E-5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0.4138923599999999</v>
      </c>
      <c r="AE37">
        <v>0.3845031216</v>
      </c>
      <c r="AF37">
        <v>0.18941669999999999</v>
      </c>
      <c r="AG37">
        <v>1.1330701199999997</v>
      </c>
      <c r="AH37">
        <v>0.49441742999999988</v>
      </c>
      <c r="AI37">
        <v>7.4922499999999989E-2</v>
      </c>
      <c r="AJ37">
        <v>0</v>
      </c>
      <c r="AK37">
        <v>1.2182801400000001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66.48482199999998</v>
      </c>
      <c r="BA37">
        <v>2.9468748086026664</v>
      </c>
      <c r="BB37">
        <f t="shared" si="0"/>
        <v>77.701785248306066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2.0969583704871813</v>
      </c>
      <c r="M38">
        <v>2.3978983833718246</v>
      </c>
      <c r="N38">
        <v>2.5327017377838956</v>
      </c>
      <c r="O38">
        <v>2.8132461287547472</v>
      </c>
      <c r="P38">
        <v>0</v>
      </c>
      <c r="Q38">
        <v>0</v>
      </c>
      <c r="R38">
        <v>5.2018443916447103E-2</v>
      </c>
      <c r="S38">
        <v>1.0620994655618581E-5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0.4138923599999999</v>
      </c>
      <c r="AE38">
        <v>0.3845031216</v>
      </c>
      <c r="AF38">
        <v>0.18941669999999999</v>
      </c>
      <c r="AG38">
        <v>1.1330701199999997</v>
      </c>
      <c r="AH38">
        <v>0.49441742999999988</v>
      </c>
      <c r="AI38">
        <v>7.4922499999999989E-2</v>
      </c>
      <c r="AJ38">
        <v>0</v>
      </c>
      <c r="AK38">
        <v>1.2182801400000001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66.48482199999998</v>
      </c>
      <c r="BA38">
        <v>2.9335709906026661</v>
      </c>
      <c r="BB38">
        <f t="shared" si="0"/>
        <v>77.352587066306072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2.0969583704871813</v>
      </c>
      <c r="M39">
        <v>2.3978983833718246</v>
      </c>
      <c r="N39">
        <v>2.5327017377838956</v>
      </c>
      <c r="O39">
        <v>2.8132461287547472</v>
      </c>
      <c r="P39">
        <v>0</v>
      </c>
      <c r="Q39">
        <v>0</v>
      </c>
      <c r="R39">
        <v>5.2018443916447103E-2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0.4138923599999999</v>
      </c>
      <c r="AE39">
        <v>0.3845031216</v>
      </c>
      <c r="AF39">
        <v>0</v>
      </c>
      <c r="AG39">
        <v>1.1330701199999997</v>
      </c>
      <c r="AH39">
        <v>0.49441742999999988</v>
      </c>
      <c r="AI39">
        <v>7.4922499999999989E-2</v>
      </c>
      <c r="AJ39">
        <v>0</v>
      </c>
      <c r="AK39">
        <v>1.2182801400000001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66.574821999999983</v>
      </c>
      <c r="BA39">
        <v>2.9266190100119736</v>
      </c>
      <c r="BB39">
        <f t="shared" si="0"/>
        <v>77.260111725902107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2.0969583704871813</v>
      </c>
      <c r="M40">
        <v>2.3978983833718246</v>
      </c>
      <c r="N40">
        <v>2.5327017377838956</v>
      </c>
      <c r="O40">
        <v>2.8132461287547472</v>
      </c>
      <c r="P40">
        <v>0</v>
      </c>
      <c r="Q40">
        <v>0</v>
      </c>
      <c r="R40">
        <v>5.2018443916447103E-2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0.4138923599999999</v>
      </c>
      <c r="AE40">
        <v>0.3845031216</v>
      </c>
      <c r="AF40">
        <v>0</v>
      </c>
      <c r="AG40">
        <v>1.1330701199999997</v>
      </c>
      <c r="AH40">
        <v>0.35029574999999996</v>
      </c>
      <c r="AI40">
        <v>7.4922499999999989E-2</v>
      </c>
      <c r="AJ40">
        <v>0</v>
      </c>
      <c r="AK40">
        <v>1.2182801400000001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66.536821999999987</v>
      </c>
      <c r="BA40">
        <v>2.9199347460119713</v>
      </c>
      <c r="BB40">
        <f t="shared" si="0"/>
        <v>77.084674309902098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4.9888631739011975E-4</v>
      </c>
      <c r="L41">
        <v>2.0969309591336862</v>
      </c>
      <c r="M41">
        <v>2.3978983833718246</v>
      </c>
      <c r="N41">
        <v>2.5327017377838956</v>
      </c>
      <c r="O41">
        <v>2.8132461287547472</v>
      </c>
      <c r="P41">
        <v>0</v>
      </c>
      <c r="Q41">
        <v>0</v>
      </c>
      <c r="R41">
        <v>5.2018443916447103E-2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0.4138923599999999</v>
      </c>
      <c r="AE41">
        <v>0.3845031216</v>
      </c>
      <c r="AF41">
        <v>0</v>
      </c>
      <c r="AG41">
        <v>1.1330701199999997</v>
      </c>
      <c r="AH41">
        <v>0.36030420000000002</v>
      </c>
      <c r="AI41">
        <v>0</v>
      </c>
      <c r="AJ41">
        <v>0</v>
      </c>
      <c r="AK41">
        <v>1.2182801400000001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66.590621999999982</v>
      </c>
      <c r="BA41">
        <v>2.9177087001549591</v>
      </c>
      <c r="BB41">
        <f t="shared" si="0"/>
        <v>77.076257780723012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4.9888631739011975E-4</v>
      </c>
      <c r="L42">
        <v>2.0969071096950387</v>
      </c>
      <c r="M42">
        <v>2.3978983833718246</v>
      </c>
      <c r="N42">
        <v>2.5327017377838956</v>
      </c>
      <c r="O42">
        <v>2.8132461287547472</v>
      </c>
      <c r="P42">
        <v>0</v>
      </c>
      <c r="Q42">
        <v>0</v>
      </c>
      <c r="R42">
        <v>5.2018443916447103E-2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0.4138923599999999</v>
      </c>
      <c r="AE42">
        <v>0.3845031216</v>
      </c>
      <c r="AF42">
        <v>0</v>
      </c>
      <c r="AG42">
        <v>1.1330701199999997</v>
      </c>
      <c r="AH42">
        <v>0.36030420000000002</v>
      </c>
      <c r="AI42">
        <v>0</v>
      </c>
      <c r="AJ42">
        <v>0</v>
      </c>
      <c r="AK42">
        <v>1.2182801400000001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66.620621999999983</v>
      </c>
      <c r="BA42">
        <v>2.9277078249681212</v>
      </c>
      <c r="BB42">
        <f t="shared" si="0"/>
        <v>77.096234806471202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4.9888631739011975E-4</v>
      </c>
      <c r="L43">
        <v>2.0969238698109103</v>
      </c>
      <c r="M43">
        <v>2.3978983833718246</v>
      </c>
      <c r="N43">
        <v>2.5327017377838956</v>
      </c>
      <c r="O43">
        <v>2.8132461287547472</v>
      </c>
      <c r="P43">
        <v>0</v>
      </c>
      <c r="Q43">
        <v>0</v>
      </c>
      <c r="R43">
        <v>9.341265612648221E-2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0.4138923599999999</v>
      </c>
      <c r="AE43">
        <v>0.3845031216</v>
      </c>
      <c r="AF43">
        <v>0</v>
      </c>
      <c r="AG43">
        <v>1.1330701199999997</v>
      </c>
      <c r="AH43">
        <v>0.36030420000000002</v>
      </c>
      <c r="AI43">
        <v>0</v>
      </c>
      <c r="AJ43">
        <v>0</v>
      </c>
      <c r="AK43">
        <v>1.2182801400000001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66.560621999999981</v>
      </c>
      <c r="BA43">
        <v>2.9292276075759407</v>
      </c>
      <c r="BB43">
        <f t="shared" si="0"/>
        <v>77.07612599618929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4.9888631739011975E-4</v>
      </c>
      <c r="L44">
        <v>2.0969414047814459</v>
      </c>
      <c r="M44">
        <v>2.3978983833718246</v>
      </c>
      <c r="N44">
        <v>2.5327017377838956</v>
      </c>
      <c r="O44">
        <v>2.8132461287547472</v>
      </c>
      <c r="P44">
        <v>0</v>
      </c>
      <c r="Q44">
        <v>0</v>
      </c>
      <c r="R44">
        <v>9.341265612648221E-2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0.4138923599999999</v>
      </c>
      <c r="AE44">
        <v>0.3845031216</v>
      </c>
      <c r="AF44">
        <v>0</v>
      </c>
      <c r="AG44">
        <v>1.1330701199999997</v>
      </c>
      <c r="AH44">
        <v>0.36030420000000002</v>
      </c>
      <c r="AI44">
        <v>0</v>
      </c>
      <c r="AJ44">
        <v>0</v>
      </c>
      <c r="AK44">
        <v>1.2182801400000001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66.640621999999979</v>
      </c>
      <c r="BA44">
        <v>2.9292282511415264</v>
      </c>
      <c r="BB44">
        <f t="shared" si="0"/>
        <v>77.156142887594243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4.9888631739011975E-4</v>
      </c>
      <c r="L45">
        <v>2.0969210992997129</v>
      </c>
      <c r="M45">
        <v>2.3978983833718246</v>
      </c>
      <c r="N45">
        <v>2.5327017377838956</v>
      </c>
      <c r="O45">
        <v>2.8132461287547472</v>
      </c>
      <c r="P45">
        <v>0</v>
      </c>
      <c r="Q45">
        <v>0</v>
      </c>
      <c r="R45">
        <v>9.341265612648221E-2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0.4138923599999999</v>
      </c>
      <c r="AE45">
        <v>0.3845031216</v>
      </c>
      <c r="AF45">
        <v>0</v>
      </c>
      <c r="AG45">
        <v>1.1330701199999997</v>
      </c>
      <c r="AH45">
        <v>0.36030420000000002</v>
      </c>
      <c r="AI45">
        <v>0</v>
      </c>
      <c r="AJ45">
        <v>0</v>
      </c>
      <c r="AK45">
        <v>1.2182801400000001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66.67062199999998</v>
      </c>
      <c r="BA45">
        <v>2.9292275059900694</v>
      </c>
      <c r="BB45">
        <f t="shared" si="0"/>
        <v>77.186123327263957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4.9888631739011975E-4</v>
      </c>
      <c r="L46">
        <v>2.0969210992997129</v>
      </c>
      <c r="M46">
        <v>2.3978983833718246</v>
      </c>
      <c r="N46">
        <v>2.5327017377838956</v>
      </c>
      <c r="O46">
        <v>2.8132461287547472</v>
      </c>
      <c r="P46">
        <v>0</v>
      </c>
      <c r="Q46">
        <v>0</v>
      </c>
      <c r="R46">
        <v>9.341265612648221E-2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0.4138923599999999</v>
      </c>
      <c r="AE46">
        <v>0.3845031216</v>
      </c>
      <c r="AF46">
        <v>0</v>
      </c>
      <c r="AG46">
        <v>1.1330701199999997</v>
      </c>
      <c r="AH46">
        <v>0.36030420000000002</v>
      </c>
      <c r="AI46">
        <v>0</v>
      </c>
      <c r="AJ46">
        <v>0</v>
      </c>
      <c r="AK46">
        <v>1.2182801400000001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66.67062199999998</v>
      </c>
      <c r="BA46">
        <v>2.9292275059900694</v>
      </c>
      <c r="BB46">
        <f t="shared" si="0"/>
        <v>77.186123327263957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4.9888631739011975E-4</v>
      </c>
      <c r="L47">
        <v>2.0969210992997129</v>
      </c>
      <c r="M47">
        <v>2.3978983833718246</v>
      </c>
      <c r="N47">
        <v>2.5327017377838956</v>
      </c>
      <c r="O47">
        <v>2.8132461287547472</v>
      </c>
      <c r="P47">
        <v>0</v>
      </c>
      <c r="Q47">
        <v>0</v>
      </c>
      <c r="R47">
        <v>9.341265612648221E-2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0.4138923599999999</v>
      </c>
      <c r="AE47">
        <v>0.35923679999999991</v>
      </c>
      <c r="AF47">
        <v>0</v>
      </c>
      <c r="AG47">
        <v>1.1330701199999997</v>
      </c>
      <c r="AH47">
        <v>0.36030420000000002</v>
      </c>
      <c r="AI47">
        <v>0</v>
      </c>
      <c r="AJ47">
        <v>0</v>
      </c>
      <c r="AK47">
        <v>1.2182801400000001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65.960621999999987</v>
      </c>
      <c r="BA47">
        <v>2.9083002299900738</v>
      </c>
      <c r="BB47">
        <f t="shared" si="0"/>
        <v>76.471784281663957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4.9888631739011975E-4</v>
      </c>
      <c r="L48">
        <v>2.0969210992997129</v>
      </c>
      <c r="M48">
        <v>2.3978983833718246</v>
      </c>
      <c r="N48">
        <v>2.5327017377838956</v>
      </c>
      <c r="O48">
        <v>2.8132461287547472</v>
      </c>
      <c r="P48">
        <v>0</v>
      </c>
      <c r="Q48">
        <v>0</v>
      </c>
      <c r="R48">
        <v>9.341265612648221E-2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0.4138923599999999</v>
      </c>
      <c r="AE48">
        <v>0.35923679999999991</v>
      </c>
      <c r="AF48">
        <v>0</v>
      </c>
      <c r="AG48">
        <v>1.1330701199999997</v>
      </c>
      <c r="AH48">
        <v>0.36030420000000002</v>
      </c>
      <c r="AI48">
        <v>0</v>
      </c>
      <c r="AJ48">
        <v>0</v>
      </c>
      <c r="AK48">
        <v>1.2182801400000001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65.960621999999987</v>
      </c>
      <c r="BA48">
        <v>2.9083002299900738</v>
      </c>
      <c r="BB48">
        <f t="shared" si="0"/>
        <v>76.471784281663957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4.9888631739011975E-4</v>
      </c>
      <c r="L49">
        <v>2.0969210992997129</v>
      </c>
      <c r="M49">
        <v>2.3978983833718246</v>
      </c>
      <c r="N49">
        <v>2.5327017377838956</v>
      </c>
      <c r="O49">
        <v>2.8132461287547472</v>
      </c>
      <c r="P49">
        <v>0</v>
      </c>
      <c r="Q49">
        <v>0</v>
      </c>
      <c r="R49">
        <v>9.341265612648221E-2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0.4138923599999999</v>
      </c>
      <c r="AE49">
        <v>0.35923679999999991</v>
      </c>
      <c r="AF49">
        <v>0</v>
      </c>
      <c r="AG49">
        <v>1.1330701199999997</v>
      </c>
      <c r="AH49">
        <v>0.36030420000000002</v>
      </c>
      <c r="AI49">
        <v>0</v>
      </c>
      <c r="AJ49">
        <v>0</v>
      </c>
      <c r="AK49">
        <v>1.2182801400000001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66.550621999999976</v>
      </c>
      <c r="BA49">
        <v>2.9283002299900556</v>
      </c>
      <c r="BB49">
        <f t="shared" si="0"/>
        <v>77.041784281663965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4.9888631739011975E-4</v>
      </c>
      <c r="L50">
        <v>2.0969210992997129</v>
      </c>
      <c r="M50">
        <v>2.3978983833718246</v>
      </c>
      <c r="N50">
        <v>2.5327017377838956</v>
      </c>
      <c r="O50">
        <v>2.8132461287547472</v>
      </c>
      <c r="P50">
        <v>0</v>
      </c>
      <c r="Q50">
        <v>0</v>
      </c>
      <c r="R50">
        <v>9.341265612648221E-2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0.4138923599999999</v>
      </c>
      <c r="AE50">
        <v>0.35923679999999991</v>
      </c>
      <c r="AF50">
        <v>0</v>
      </c>
      <c r="AG50">
        <v>1.1330701199999997</v>
      </c>
      <c r="AH50">
        <v>0.36030420000000002</v>
      </c>
      <c r="AI50">
        <v>0</v>
      </c>
      <c r="AJ50">
        <v>0</v>
      </c>
      <c r="AK50">
        <v>1.2182801400000001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66.580621999999977</v>
      </c>
      <c r="BA50">
        <v>2.9283002299900556</v>
      </c>
      <c r="BB50">
        <f t="shared" si="0"/>
        <v>77.071784281663966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2.0969091568268747</v>
      </c>
      <c r="M51">
        <v>2.3978983833718246</v>
      </c>
      <c r="N51">
        <v>2.5327017377838956</v>
      </c>
      <c r="O51">
        <v>2.8132461287547472</v>
      </c>
      <c r="P51">
        <v>0</v>
      </c>
      <c r="Q51">
        <v>0</v>
      </c>
      <c r="R51">
        <v>7.265940240106715E-2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0.4138923599999999</v>
      </c>
      <c r="AE51">
        <v>0.35923679999999991</v>
      </c>
      <c r="AF51">
        <v>0.13680094999999998</v>
      </c>
      <c r="AG51">
        <v>1.1330701199999997</v>
      </c>
      <c r="AH51">
        <v>0.36030420000000002</v>
      </c>
      <c r="AI51">
        <v>0</v>
      </c>
      <c r="AJ51">
        <v>0</v>
      </c>
      <c r="AK51">
        <v>1.2182801400000001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66.580621999999977</v>
      </c>
      <c r="BA51">
        <v>2.9325404367404273</v>
      </c>
      <c r="BB51">
        <f t="shared" si="0"/>
        <v>77.183080942397964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2.0969071096950387</v>
      </c>
      <c r="M52">
        <v>2.3978983833718246</v>
      </c>
      <c r="N52">
        <v>2.5327017377838956</v>
      </c>
      <c r="O52">
        <v>2.8132461287547472</v>
      </c>
      <c r="P52">
        <v>0</v>
      </c>
      <c r="Q52">
        <v>0</v>
      </c>
      <c r="R52">
        <v>7.265940240106715E-2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0.4138923599999999</v>
      </c>
      <c r="AE52">
        <v>0.35923679999999991</v>
      </c>
      <c r="AF52">
        <v>0.13680094999999998</v>
      </c>
      <c r="AG52">
        <v>1.1330701199999997</v>
      </c>
      <c r="AH52">
        <v>0.36030420000000002</v>
      </c>
      <c r="AI52">
        <v>0</v>
      </c>
      <c r="AJ52">
        <v>0</v>
      </c>
      <c r="AK52">
        <v>1.2182801400000001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66.580621999999977</v>
      </c>
      <c r="BA52">
        <v>2.9325403617462058</v>
      </c>
      <c r="BB52">
        <f t="shared" si="0"/>
        <v>77.18307897026034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2.0969071096950387</v>
      </c>
      <c r="M53">
        <v>2.3978983833718246</v>
      </c>
      <c r="N53">
        <v>2.5327017377838956</v>
      </c>
      <c r="O53">
        <v>2.8132461287547472</v>
      </c>
      <c r="P53">
        <v>0</v>
      </c>
      <c r="Q53">
        <v>0</v>
      </c>
      <c r="R53">
        <v>7.265940240106715E-2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0.4138923599999999</v>
      </c>
      <c r="AE53">
        <v>0.35923679999999991</v>
      </c>
      <c r="AF53">
        <v>0.13680094999999998</v>
      </c>
      <c r="AG53">
        <v>1.1330701199999997</v>
      </c>
      <c r="AH53">
        <v>0.36030420000000002</v>
      </c>
      <c r="AI53">
        <v>0</v>
      </c>
      <c r="AJ53">
        <v>0</v>
      </c>
      <c r="AK53">
        <v>1.2182801400000001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66.580621999999977</v>
      </c>
      <c r="BA53">
        <v>2.9325403617462058</v>
      </c>
      <c r="BB53">
        <f t="shared" si="0"/>
        <v>77.18307897026034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2.0969071096950387</v>
      </c>
      <c r="M54">
        <v>2.3978983833718246</v>
      </c>
      <c r="N54">
        <v>2.5327017377838956</v>
      </c>
      <c r="O54">
        <v>2.8132461287547472</v>
      </c>
      <c r="P54">
        <v>0</v>
      </c>
      <c r="Q54">
        <v>0</v>
      </c>
      <c r="R54">
        <v>7.265940240106715E-2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0.4138923599999999</v>
      </c>
      <c r="AE54">
        <v>0.35923679999999991</v>
      </c>
      <c r="AF54">
        <v>0.13680094999999998</v>
      </c>
      <c r="AG54">
        <v>1.1330701199999997</v>
      </c>
      <c r="AH54">
        <v>0.36030420000000002</v>
      </c>
      <c r="AI54">
        <v>0</v>
      </c>
      <c r="AJ54">
        <v>0</v>
      </c>
      <c r="AK54">
        <v>1.2182801400000001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66.520621999999989</v>
      </c>
      <c r="BA54">
        <v>2.93254036174622</v>
      </c>
      <c r="BB54">
        <f t="shared" si="0"/>
        <v>77.123078970260337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2.0968859189778057</v>
      </c>
      <c r="M55">
        <v>2.3978983833718246</v>
      </c>
      <c r="N55">
        <v>2.5327017377838956</v>
      </c>
      <c r="O55">
        <v>2.8132461287547472</v>
      </c>
      <c r="P55">
        <v>0</v>
      </c>
      <c r="Q55">
        <v>0</v>
      </c>
      <c r="R55">
        <v>6.2285836388019655E-2</v>
      </c>
      <c r="S55">
        <v>3.1285011542403936E-2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0.4138923599999999</v>
      </c>
      <c r="AE55">
        <v>0.35923679999999991</v>
      </c>
      <c r="AF55">
        <v>0.13680094999999998</v>
      </c>
      <c r="AG55">
        <v>1.1330701199999997</v>
      </c>
      <c r="AH55">
        <v>0.36030420000000002</v>
      </c>
      <c r="AI55">
        <v>0</v>
      </c>
      <c r="AJ55">
        <v>0</v>
      </c>
      <c r="AK55">
        <v>1.2182801400000001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66.540621999999985</v>
      </c>
      <c r="BA55">
        <v>2.9333070313610419</v>
      </c>
      <c r="BB55">
        <f t="shared" si="0"/>
        <v>77.163202555457644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2.0968859189778057</v>
      </c>
      <c r="M56">
        <v>2.3978983833718246</v>
      </c>
      <c r="N56">
        <v>2.5327017377838956</v>
      </c>
      <c r="O56">
        <v>2.8132461287547472</v>
      </c>
      <c r="P56">
        <v>0</v>
      </c>
      <c r="Q56">
        <v>0</v>
      </c>
      <c r="R56">
        <v>6.2285836388019655E-2</v>
      </c>
      <c r="S56">
        <v>3.1285011542403936E-2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0.4138923599999999</v>
      </c>
      <c r="AE56">
        <v>0.35923679999999991</v>
      </c>
      <c r="AF56">
        <v>0.13680094999999998</v>
      </c>
      <c r="AG56">
        <v>1.1330701199999997</v>
      </c>
      <c r="AH56">
        <v>0.36030420000000002</v>
      </c>
      <c r="AI56">
        <v>0</v>
      </c>
      <c r="AJ56">
        <v>0</v>
      </c>
      <c r="AK56">
        <v>1.2182801400000001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66.540621999999985</v>
      </c>
      <c r="BA56">
        <v>2.9333070313610419</v>
      </c>
      <c r="BB56">
        <f t="shared" si="0"/>
        <v>77.163202555457644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2.0968859189778057</v>
      </c>
      <c r="M57">
        <v>2.3978983833718246</v>
      </c>
      <c r="N57">
        <v>2.5327017377838956</v>
      </c>
      <c r="O57">
        <v>2.8132461287547472</v>
      </c>
      <c r="P57">
        <v>0</v>
      </c>
      <c r="Q57">
        <v>0</v>
      </c>
      <c r="R57">
        <v>6.2285836388019655E-2</v>
      </c>
      <c r="S57">
        <v>3.1285011542403936E-2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0.4138923599999999</v>
      </c>
      <c r="AE57">
        <v>0.35923679999999991</v>
      </c>
      <c r="AF57">
        <v>0.13680094999999998</v>
      </c>
      <c r="AG57">
        <v>1.1330701199999997</v>
      </c>
      <c r="AH57">
        <v>0.36030420000000002</v>
      </c>
      <c r="AI57">
        <v>0</v>
      </c>
      <c r="AJ57">
        <v>0</v>
      </c>
      <c r="AK57">
        <v>1.2182801400000001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66.55062199999999</v>
      </c>
      <c r="BA57">
        <v>2.9333070313610419</v>
      </c>
      <c r="BB57">
        <f t="shared" si="0"/>
        <v>77.17320255545765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4.9888631739011975E-4</v>
      </c>
      <c r="L58">
        <v>2.0968859189778057</v>
      </c>
      <c r="M58">
        <v>2.3978983833718246</v>
      </c>
      <c r="N58">
        <v>2.5327017377838956</v>
      </c>
      <c r="O58">
        <v>2.8132461287547472</v>
      </c>
      <c r="P58">
        <v>0</v>
      </c>
      <c r="Q58">
        <v>0</v>
      </c>
      <c r="R58">
        <v>6.2285836388019655E-2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0.4138923599999999</v>
      </c>
      <c r="AE58">
        <v>0.35923679999999991</v>
      </c>
      <c r="AF58">
        <v>0.13680094999999998</v>
      </c>
      <c r="AG58">
        <v>1.1330701199999997</v>
      </c>
      <c r="AH58">
        <v>0.36030420000000002</v>
      </c>
      <c r="AI58">
        <v>0</v>
      </c>
      <c r="AJ58">
        <v>0</v>
      </c>
      <c r="AK58">
        <v>1.2182801400000001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66.55062199999999</v>
      </c>
      <c r="BA58">
        <v>2.9321771812988739</v>
      </c>
      <c r="BB58">
        <f t="shared" si="0"/>
        <v>77.1435462802948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1.5311855978444739E-4</v>
      </c>
      <c r="L59">
        <v>2.0969091568268747</v>
      </c>
      <c r="M59">
        <v>2.3978983833718246</v>
      </c>
      <c r="N59">
        <v>2.5327017377838956</v>
      </c>
      <c r="O59">
        <v>2.8132461287547472</v>
      </c>
      <c r="P59">
        <v>0</v>
      </c>
      <c r="Q59">
        <v>0</v>
      </c>
      <c r="R59">
        <v>7.2705601545716106E-2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0.4138923599999999</v>
      </c>
      <c r="AE59">
        <v>0.35923679999999991</v>
      </c>
      <c r="AF59">
        <v>0.13680094999999998</v>
      </c>
      <c r="AG59">
        <v>1.1330701199999997</v>
      </c>
      <c r="AH59">
        <v>0.36030420000000002</v>
      </c>
      <c r="AI59">
        <v>0</v>
      </c>
      <c r="AJ59">
        <v>0</v>
      </c>
      <c r="AK59">
        <v>1.2182801400000001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66.520621999999989</v>
      </c>
      <c r="BA59">
        <v>2.9325477509952647</v>
      </c>
      <c r="BB59">
        <f t="shared" si="0"/>
        <v>77.12327294584756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1.5311855978444739E-4</v>
      </c>
      <c r="L60">
        <v>2.0969091568268747</v>
      </c>
      <c r="M60">
        <v>2.3978983833718246</v>
      </c>
      <c r="N60">
        <v>2.5327017377838956</v>
      </c>
      <c r="O60">
        <v>2.8132461287547472</v>
      </c>
      <c r="P60">
        <v>0</v>
      </c>
      <c r="Q60">
        <v>0</v>
      </c>
      <c r="R60">
        <v>7.2705601545716106E-2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0.4138923599999999</v>
      </c>
      <c r="AE60">
        <v>0.35923679999999991</v>
      </c>
      <c r="AF60">
        <v>0.13680094999999998</v>
      </c>
      <c r="AG60">
        <v>1.1330701199999997</v>
      </c>
      <c r="AH60">
        <v>0.49441742999999988</v>
      </c>
      <c r="AI60">
        <v>0</v>
      </c>
      <c r="AJ60">
        <v>0</v>
      </c>
      <c r="AK60">
        <v>1.2182801400000001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66.554821999999987</v>
      </c>
      <c r="BA60">
        <v>2.9387257141952627</v>
      </c>
      <c r="BB60">
        <f t="shared" si="0"/>
        <v>77.285408212647567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1.5311855978444739E-4</v>
      </c>
      <c r="L61">
        <v>2.0969460107221702</v>
      </c>
      <c r="M61">
        <v>2.3978983833718246</v>
      </c>
      <c r="N61">
        <v>2.5327017377838956</v>
      </c>
      <c r="O61">
        <v>2.8132461287547472</v>
      </c>
      <c r="P61">
        <v>0</v>
      </c>
      <c r="Q61">
        <v>0</v>
      </c>
      <c r="R61">
        <v>8.3045767936226741E-2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0.4138923599999999</v>
      </c>
      <c r="AE61">
        <v>0.35923679999999991</v>
      </c>
      <c r="AF61">
        <v>0.13680094999999998</v>
      </c>
      <c r="AG61">
        <v>1.1330701199999997</v>
      </c>
      <c r="AH61">
        <v>0.9307858499999998</v>
      </c>
      <c r="AI61">
        <v>0</v>
      </c>
      <c r="AJ61">
        <v>0</v>
      </c>
      <c r="AK61">
        <v>1.2182801400000001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66.668821999999992</v>
      </c>
      <c r="BA61">
        <v>2.9593042714786186</v>
      </c>
      <c r="BB61">
        <f t="shared" si="0"/>
        <v>77.825575095650024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1.5311855978444739E-4</v>
      </c>
      <c r="L62">
        <v>2.0969460107221702</v>
      </c>
      <c r="M62">
        <v>2.3978983833718246</v>
      </c>
      <c r="N62">
        <v>2.5327017377838956</v>
      </c>
      <c r="O62">
        <v>2.8132461287547472</v>
      </c>
      <c r="P62">
        <v>0</v>
      </c>
      <c r="Q62">
        <v>0</v>
      </c>
      <c r="R62">
        <v>8.3045767936226741E-2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0.62083854000000005</v>
      </c>
      <c r="AE62">
        <v>0.35923679999999991</v>
      </c>
      <c r="AF62">
        <v>0.13680094999999998</v>
      </c>
      <c r="AG62">
        <v>1.1330701199999997</v>
      </c>
      <c r="AH62">
        <v>0.98883485999999976</v>
      </c>
      <c r="AI62">
        <v>0</v>
      </c>
      <c r="AJ62">
        <v>0</v>
      </c>
      <c r="AK62">
        <v>1.2182801400000001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66.644021999999993</v>
      </c>
      <c r="BA62">
        <v>2.9595876048786112</v>
      </c>
      <c r="BB62">
        <f t="shared" si="0"/>
        <v>78.065486952250026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1.5311855978444739E-4</v>
      </c>
      <c r="L63">
        <v>2.0969460107221702</v>
      </c>
      <c r="M63">
        <v>2.3978983833718246</v>
      </c>
      <c r="N63">
        <v>2.5327017377838956</v>
      </c>
      <c r="O63">
        <v>2.8132461287547472</v>
      </c>
      <c r="P63">
        <v>0</v>
      </c>
      <c r="Q63">
        <v>0</v>
      </c>
      <c r="R63">
        <v>6.2285836388019655E-2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0.62083854000000005</v>
      </c>
      <c r="AE63">
        <v>0.35923679999999991</v>
      </c>
      <c r="AF63">
        <v>0.13680094999999998</v>
      </c>
      <c r="AG63">
        <v>1.1330701199999997</v>
      </c>
      <c r="AH63">
        <v>0.98883485999999976</v>
      </c>
      <c r="AI63">
        <v>0</v>
      </c>
      <c r="AJ63">
        <v>0</v>
      </c>
      <c r="AK63">
        <v>1.2182801400000001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66.024021999999988</v>
      </c>
      <c r="BA63">
        <v>2.9388257145733192</v>
      </c>
      <c r="BB63">
        <f t="shared" si="0"/>
        <v>77.445488911007118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1.5311855978444739E-4</v>
      </c>
      <c r="L64">
        <v>2.0969460107221702</v>
      </c>
      <c r="M64">
        <v>2.3978983833718246</v>
      </c>
      <c r="N64">
        <v>2.5327017377838956</v>
      </c>
      <c r="O64">
        <v>2.8132461287547472</v>
      </c>
      <c r="P64">
        <v>0</v>
      </c>
      <c r="Q64">
        <v>0</v>
      </c>
      <c r="R64">
        <v>6.2285836388019655E-2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0.62083854000000005</v>
      </c>
      <c r="AE64">
        <v>0.35923679999999991</v>
      </c>
      <c r="AF64">
        <v>0.13680094999999998</v>
      </c>
      <c r="AG64">
        <v>1.1330701199999997</v>
      </c>
      <c r="AH64">
        <v>0.98883485999999976</v>
      </c>
      <c r="AI64">
        <v>0</v>
      </c>
      <c r="AJ64">
        <v>0</v>
      </c>
      <c r="AK64">
        <v>1.2182801400000001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66.024021999999988</v>
      </c>
      <c r="BA64">
        <v>2.9388257145733192</v>
      </c>
      <c r="BB64">
        <f t="shared" si="0"/>
        <v>77.445488911007118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1.5311855978444739E-4</v>
      </c>
      <c r="L65">
        <v>2.0969460107221702</v>
      </c>
      <c r="M65">
        <v>2.3978983833718246</v>
      </c>
      <c r="N65">
        <v>2.5327017377838956</v>
      </c>
      <c r="O65">
        <v>2.8132461287547472</v>
      </c>
      <c r="P65">
        <v>0</v>
      </c>
      <c r="Q65">
        <v>0</v>
      </c>
      <c r="R65">
        <v>6.2285836388019655E-2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0.62083854000000005</v>
      </c>
      <c r="AE65">
        <v>0.35923679999999991</v>
      </c>
      <c r="AF65">
        <v>0.13680094999999998</v>
      </c>
      <c r="AG65">
        <v>1.1330701199999997</v>
      </c>
      <c r="AH65">
        <v>0.98883485999999976</v>
      </c>
      <c r="AI65">
        <v>0</v>
      </c>
      <c r="AJ65">
        <v>0</v>
      </c>
      <c r="AK65">
        <v>1.2182801400000001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66.024021999999988</v>
      </c>
      <c r="BA65">
        <v>2.9388257145733192</v>
      </c>
      <c r="BB65">
        <f t="shared" si="0"/>
        <v>77.445488911007118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1.5311855978444739E-4</v>
      </c>
      <c r="L66">
        <v>2.0969460107221702</v>
      </c>
      <c r="M66">
        <v>2.3978983833718246</v>
      </c>
      <c r="N66">
        <v>2.5327017377838956</v>
      </c>
      <c r="O66">
        <v>2.8132461287547472</v>
      </c>
      <c r="P66">
        <v>0</v>
      </c>
      <c r="Q66">
        <v>0</v>
      </c>
      <c r="R66">
        <v>6.2285836388019655E-2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0.62083854000000005</v>
      </c>
      <c r="AE66">
        <v>0.35923679999999991</v>
      </c>
      <c r="AF66">
        <v>0.13680094999999998</v>
      </c>
      <c r="AG66">
        <v>1.1330701199999997</v>
      </c>
      <c r="AH66">
        <v>0.98883485999999976</v>
      </c>
      <c r="AI66">
        <v>0</v>
      </c>
      <c r="AJ66">
        <v>0</v>
      </c>
      <c r="AK66">
        <v>1.2182801400000001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66.024021999999988</v>
      </c>
      <c r="BA66">
        <v>2.9388257145733192</v>
      </c>
      <c r="BB66">
        <f t="shared" si="0"/>
        <v>77.445488911007118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1.5311855978444739E-4</v>
      </c>
      <c r="L67">
        <v>2.0969203451251075</v>
      </c>
      <c r="M67">
        <v>2.3978983833718246</v>
      </c>
      <c r="N67">
        <v>2.5327017377838956</v>
      </c>
      <c r="O67">
        <v>2.8132461287547472</v>
      </c>
      <c r="P67">
        <v>0</v>
      </c>
      <c r="Q67">
        <v>0</v>
      </c>
      <c r="R67">
        <v>2.3829107698937002E-4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0.62083854000000005</v>
      </c>
      <c r="AE67">
        <v>0.35923679999999991</v>
      </c>
      <c r="AF67">
        <v>0.13680094999999998</v>
      </c>
      <c r="AG67">
        <v>1.1330701199999997</v>
      </c>
      <c r="AH67">
        <v>0.98883485999999976</v>
      </c>
      <c r="AI67">
        <v>0</v>
      </c>
      <c r="AJ67">
        <v>0</v>
      </c>
      <c r="AK67">
        <v>1.2182801400000001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66.284021999999993</v>
      </c>
      <c r="BA67">
        <v>2.9465476280809142</v>
      </c>
      <c r="BB67">
        <f t="shared" si="0"/>
        <v>77.635693786591418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1.5311855978444739E-4</v>
      </c>
      <c r="L68">
        <v>2.0969203451251075</v>
      </c>
      <c r="M68">
        <v>2.3978983833718246</v>
      </c>
      <c r="N68">
        <v>2.5327017377838956</v>
      </c>
      <c r="O68">
        <v>2.8132461287547472</v>
      </c>
      <c r="P68">
        <v>0</v>
      </c>
      <c r="Q68">
        <v>0</v>
      </c>
      <c r="R68">
        <v>2.3829107698937002E-4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0.62083854000000005</v>
      </c>
      <c r="AE68">
        <v>0.35923679999999991</v>
      </c>
      <c r="AF68">
        <v>0.13680094999999998</v>
      </c>
      <c r="AG68">
        <v>1.1330701199999997</v>
      </c>
      <c r="AH68">
        <v>0.98883485999999976</v>
      </c>
      <c r="AI68">
        <v>0</v>
      </c>
      <c r="AJ68">
        <v>0</v>
      </c>
      <c r="AK68">
        <v>1.2182801400000001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66.284021999999993</v>
      </c>
      <c r="BA68">
        <v>2.9465476280809142</v>
      </c>
      <c r="BB68">
        <f t="shared" ref="BB68:BB99" si="1">SUM(B68:AZ68)-BA68</f>
        <v>77.635693786591418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1.0749511343464836E-5</v>
      </c>
      <c r="H69">
        <v>0</v>
      </c>
      <c r="I69">
        <v>0</v>
      </c>
      <c r="J69">
        <v>0</v>
      </c>
      <c r="K69">
        <v>0</v>
      </c>
      <c r="L69">
        <v>2.0969554452511483</v>
      </c>
      <c r="M69">
        <v>2.3978983833718246</v>
      </c>
      <c r="N69">
        <v>2.5327017377838956</v>
      </c>
      <c r="O69">
        <v>2.8132461287547472</v>
      </c>
      <c r="P69">
        <v>0</v>
      </c>
      <c r="Q69">
        <v>0</v>
      </c>
      <c r="R69">
        <v>7.9223284831489934E-5</v>
      </c>
      <c r="S69">
        <v>7.8895464584039009E-4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0.62083854000000005</v>
      </c>
      <c r="AE69">
        <v>0.35923679999999991</v>
      </c>
      <c r="AF69">
        <v>0.13680094999999998</v>
      </c>
      <c r="AG69">
        <v>1.1330701199999997</v>
      </c>
      <c r="AH69">
        <v>0.98883485999999976</v>
      </c>
      <c r="AI69">
        <v>0</v>
      </c>
      <c r="AJ69">
        <v>0</v>
      </c>
      <c r="AK69">
        <v>1.2182801400000001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66.195821999999993</v>
      </c>
      <c r="BA69">
        <v>2.9461748081711567</v>
      </c>
      <c r="BB69">
        <f t="shared" si="1"/>
        <v>77.548389224432469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2.0969554452511483</v>
      </c>
      <c r="M70">
        <v>2.3978983833718246</v>
      </c>
      <c r="N70">
        <v>2.5327017377838956</v>
      </c>
      <c r="O70">
        <v>2.8132461287547472</v>
      </c>
      <c r="P70">
        <v>0</v>
      </c>
      <c r="Q70">
        <v>0</v>
      </c>
      <c r="R70">
        <v>0</v>
      </c>
      <c r="S70">
        <v>1.5015052643420903E-2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0.62083854000000005</v>
      </c>
      <c r="AE70">
        <v>0.35923679999999991</v>
      </c>
      <c r="AF70">
        <v>0.13680094999999998</v>
      </c>
      <c r="AG70">
        <v>1.1330701199999997</v>
      </c>
      <c r="AH70">
        <v>0.98883485999999976</v>
      </c>
      <c r="AI70">
        <v>0</v>
      </c>
      <c r="AJ70">
        <v>0</v>
      </c>
      <c r="AK70">
        <v>1.2182801400000001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0.21021000000000001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66.211221999999992</v>
      </c>
      <c r="BA70">
        <v>2.9549733265663116</v>
      </c>
      <c r="BB70">
        <f t="shared" si="1"/>
        <v>77.779336831238709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2.0969554452511483</v>
      </c>
      <c r="M71">
        <v>2.3978983833718246</v>
      </c>
      <c r="N71">
        <v>2.5327017377838956</v>
      </c>
      <c r="O71">
        <v>2.8132461287547472</v>
      </c>
      <c r="P71">
        <v>0</v>
      </c>
      <c r="Q71">
        <v>0</v>
      </c>
      <c r="R71">
        <v>0</v>
      </c>
      <c r="S71">
        <v>1.5015052643420903E-2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0.22783431999999992</v>
      </c>
      <c r="AD71">
        <v>0.62083854000000005</v>
      </c>
      <c r="AE71">
        <v>0.35923679999999991</v>
      </c>
      <c r="AF71">
        <v>0.13680094999999998</v>
      </c>
      <c r="AG71">
        <v>1.1330701199999997</v>
      </c>
      <c r="AH71">
        <v>0.98883485999999976</v>
      </c>
      <c r="AI71">
        <v>0</v>
      </c>
      <c r="AJ71">
        <v>0</v>
      </c>
      <c r="AK71">
        <v>1.2182801400000001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0.49449399999999999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65.99192699999999</v>
      </c>
      <c r="BA71">
        <v>2.9657200305663163</v>
      </c>
      <c r="BB71">
        <f t="shared" si="1"/>
        <v>78.061413447238706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2.0969554452511483</v>
      </c>
      <c r="M72">
        <v>2.3978983833718246</v>
      </c>
      <c r="N72">
        <v>2.5327017377838956</v>
      </c>
      <c r="O72">
        <v>2.8132461287547472</v>
      </c>
      <c r="P72">
        <v>0</v>
      </c>
      <c r="Q72">
        <v>0</v>
      </c>
      <c r="R72">
        <v>0</v>
      </c>
      <c r="S72">
        <v>1.5015052643420903E-2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0.22783431999999992</v>
      </c>
      <c r="AD72">
        <v>0.62083854000000005</v>
      </c>
      <c r="AE72">
        <v>0.35923679999999991</v>
      </c>
      <c r="AF72">
        <v>0.13680094999999998</v>
      </c>
      <c r="AG72">
        <v>1.1330701199999997</v>
      </c>
      <c r="AH72">
        <v>0.98883485999999976</v>
      </c>
      <c r="AI72">
        <v>0</v>
      </c>
      <c r="AJ72">
        <v>0</v>
      </c>
      <c r="AK72">
        <v>1.2182801400000001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0.98898800000000009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65.99192699999999</v>
      </c>
      <c r="BA72">
        <v>2.9838679757663167</v>
      </c>
      <c r="BB72">
        <f t="shared" si="1"/>
        <v>78.53775950203871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2.0865773883893772</v>
      </c>
      <c r="M73">
        <v>2.3978983833718246</v>
      </c>
      <c r="N73">
        <v>2.5327017377838956</v>
      </c>
      <c r="O73">
        <v>2.8132461287547472</v>
      </c>
      <c r="P73">
        <v>0</v>
      </c>
      <c r="Q73">
        <v>0</v>
      </c>
      <c r="R73">
        <v>0</v>
      </c>
      <c r="S73">
        <v>1.5015052643420903E-2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0.36250200000000005</v>
      </c>
      <c r="AC73">
        <v>0.22783431999999992</v>
      </c>
      <c r="AD73">
        <v>0.62083854000000005</v>
      </c>
      <c r="AE73">
        <v>0.35923679999999991</v>
      </c>
      <c r="AF73">
        <v>0.13680094999999998</v>
      </c>
      <c r="AG73">
        <v>1.1330701199999997</v>
      </c>
      <c r="AH73">
        <v>1.4011829999999998</v>
      </c>
      <c r="AI73">
        <v>0</v>
      </c>
      <c r="AJ73">
        <v>0</v>
      </c>
      <c r="AK73">
        <v>1.2182801400000001</v>
      </c>
      <c r="AL73">
        <v>0</v>
      </c>
      <c r="AM73">
        <v>0.11146607999999998</v>
      </c>
      <c r="AN73">
        <v>0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66.348026999999988</v>
      </c>
      <c r="BA73">
        <v>3.0472328457622999</v>
      </c>
      <c r="BB73">
        <f t="shared" si="1"/>
        <v>80.200926795180948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2.0865773883893772</v>
      </c>
      <c r="M74">
        <v>2.3978983833718246</v>
      </c>
      <c r="N74">
        <v>2.5327017377838956</v>
      </c>
      <c r="O74">
        <v>2.8132461287547472</v>
      </c>
      <c r="P74">
        <v>0</v>
      </c>
      <c r="Q74">
        <v>0</v>
      </c>
      <c r="R74">
        <v>0</v>
      </c>
      <c r="S74">
        <v>1.5015052643420903E-2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0.45566863999999996</v>
      </c>
      <c r="AD74">
        <v>0.82970422080000006</v>
      </c>
      <c r="AE74">
        <v>0.71847359999999982</v>
      </c>
      <c r="AF74">
        <v>0.13680094999999998</v>
      </c>
      <c r="AG74">
        <v>1.1330701199999997</v>
      </c>
      <c r="AH74">
        <v>1.9776697200000002</v>
      </c>
      <c r="AI74">
        <v>7.4922499999999989E-2</v>
      </c>
      <c r="AJ74">
        <v>0</v>
      </c>
      <c r="AK74">
        <v>1.2182801400000001</v>
      </c>
      <c r="AL74">
        <v>0</v>
      </c>
      <c r="AM74">
        <v>0.24460612000000001</v>
      </c>
      <c r="AN74">
        <v>0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66.804726999999986</v>
      </c>
      <c r="BA74">
        <v>3.1401456016623022</v>
      </c>
      <c r="BB74">
        <f t="shared" si="1"/>
        <v>82.639694100080945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2.0865773918126798</v>
      </c>
      <c r="M75">
        <v>2.3978983833718246</v>
      </c>
      <c r="N75">
        <v>2.5327017377838956</v>
      </c>
      <c r="O75">
        <v>2.8132461287547472</v>
      </c>
      <c r="P75">
        <v>0</v>
      </c>
      <c r="Q75">
        <v>0</v>
      </c>
      <c r="R75">
        <v>0</v>
      </c>
      <c r="S75">
        <v>1.5015052643420903E-2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0.6835029600000001</v>
      </c>
      <c r="AD75">
        <v>0.82970422080000006</v>
      </c>
      <c r="AE75">
        <v>0.98790120000000003</v>
      </c>
      <c r="AF75">
        <v>0.13680094999999998</v>
      </c>
      <c r="AG75">
        <v>1.1330701199999997</v>
      </c>
      <c r="AH75">
        <v>2.4720871499999997</v>
      </c>
      <c r="AI75">
        <v>8.9906999999999973E-2</v>
      </c>
      <c r="AJ75">
        <v>0</v>
      </c>
      <c r="AK75">
        <v>1.2182801400000001</v>
      </c>
      <c r="AL75">
        <v>0</v>
      </c>
      <c r="AM75">
        <v>0.36560874240000002</v>
      </c>
      <c r="AN75">
        <v>0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67.541125999999977</v>
      </c>
      <c r="BA75">
        <v>3.2085559437855844</v>
      </c>
      <c r="BB75">
        <f t="shared" si="1"/>
        <v>84.435349233780968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8.5898485201634577E-5</v>
      </c>
      <c r="L76">
        <v>2.0865773918126798</v>
      </c>
      <c r="M76">
        <v>2.3978983833718246</v>
      </c>
      <c r="N76">
        <v>2.5327017377838956</v>
      </c>
      <c r="O76">
        <v>2.8132461287547472</v>
      </c>
      <c r="P76">
        <v>0</v>
      </c>
      <c r="Q76">
        <v>0</v>
      </c>
      <c r="R76">
        <v>0</v>
      </c>
      <c r="S76">
        <v>1.5015052643420903E-2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0.7287030000000001</v>
      </c>
      <c r="AC76">
        <v>0.6835029600000001</v>
      </c>
      <c r="AD76">
        <v>0.82970422080000006</v>
      </c>
      <c r="AE76">
        <v>0.98790120000000003</v>
      </c>
      <c r="AF76">
        <v>0.13680094999999998</v>
      </c>
      <c r="AG76">
        <v>1.1330701199999997</v>
      </c>
      <c r="AH76">
        <v>2.4720871499999997</v>
      </c>
      <c r="AI76">
        <v>0.26972099999999999</v>
      </c>
      <c r="AJ76">
        <v>0</v>
      </c>
      <c r="AK76">
        <v>1.2182801400000001</v>
      </c>
      <c r="AL76">
        <v>0</v>
      </c>
      <c r="AM76">
        <v>0.36560874240000002</v>
      </c>
      <c r="AN76">
        <v>0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67.541125999999977</v>
      </c>
      <c r="BA76">
        <v>3.2285978532598802</v>
      </c>
      <c r="BB76">
        <f t="shared" si="1"/>
        <v>84.96140822279186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5.5155785482576599E-4</v>
      </c>
      <c r="L77">
        <v>2.0969433714192633</v>
      </c>
      <c r="M77">
        <v>2.3978983833718246</v>
      </c>
      <c r="N77">
        <v>2.5327017377838956</v>
      </c>
      <c r="O77">
        <v>2.8132461287547472</v>
      </c>
      <c r="P77">
        <v>0</v>
      </c>
      <c r="Q77">
        <v>0</v>
      </c>
      <c r="R77">
        <v>0</v>
      </c>
      <c r="S77">
        <v>1.5015052643420903E-2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0.7287030000000001</v>
      </c>
      <c r="AC77">
        <v>0.6835029600000001</v>
      </c>
      <c r="AD77">
        <v>0.82970422080000006</v>
      </c>
      <c r="AE77">
        <v>1.1226149999999997</v>
      </c>
      <c r="AF77">
        <v>0.27360189999999995</v>
      </c>
      <c r="AG77">
        <v>1.1330701199999997</v>
      </c>
      <c r="AH77">
        <v>2.9665045800000001</v>
      </c>
      <c r="AI77">
        <v>0.77919399999999994</v>
      </c>
      <c r="AJ77">
        <v>0</v>
      </c>
      <c r="AK77">
        <v>1.2182801400000001</v>
      </c>
      <c r="AL77">
        <v>0</v>
      </c>
      <c r="AM77">
        <v>0.36560874240000002</v>
      </c>
      <c r="AN77">
        <v>0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68.000325999999987</v>
      </c>
      <c r="BA77">
        <v>3.2926557570906074</v>
      </c>
      <c r="BB77">
        <f t="shared" si="1"/>
        <v>86.642787137937347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5.5155785482576599E-4</v>
      </c>
      <c r="L78">
        <v>2.0969433714192633</v>
      </c>
      <c r="M78">
        <v>2.3978983833718246</v>
      </c>
      <c r="N78">
        <v>2.5327017377838956</v>
      </c>
      <c r="O78">
        <v>2.8132461287547472</v>
      </c>
      <c r="P78">
        <v>0</v>
      </c>
      <c r="Q78">
        <v>0</v>
      </c>
      <c r="R78">
        <v>0</v>
      </c>
      <c r="S78">
        <v>1.5015052643420903E-2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0.6835029600000001</v>
      </c>
      <c r="AD78">
        <v>0.82970422080000006</v>
      </c>
      <c r="AE78">
        <v>1.1535093648000001</v>
      </c>
      <c r="AF78">
        <v>0.63138899999999987</v>
      </c>
      <c r="AG78">
        <v>1.1330701199999997</v>
      </c>
      <c r="AH78">
        <v>2.9665045800000001</v>
      </c>
      <c r="AI78">
        <v>0.77919399999999994</v>
      </c>
      <c r="AJ78">
        <v>0</v>
      </c>
      <c r="AK78">
        <v>1.2182801400000001</v>
      </c>
      <c r="AL78">
        <v>0</v>
      </c>
      <c r="AM78">
        <v>0.36560874240000002</v>
      </c>
      <c r="AN78">
        <v>0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68.31844599999998</v>
      </c>
      <c r="BA78">
        <v>3.3320892565906046</v>
      </c>
      <c r="BB78">
        <f t="shared" si="1"/>
        <v>87.677835703237349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5.5155785482576599E-4</v>
      </c>
      <c r="L79">
        <v>2.0969433714192633</v>
      </c>
      <c r="M79">
        <v>2.3978983833718246</v>
      </c>
      <c r="N79">
        <v>2.5327017377838956</v>
      </c>
      <c r="O79">
        <v>2.8132461287547472</v>
      </c>
      <c r="P79">
        <v>0</v>
      </c>
      <c r="Q79">
        <v>0</v>
      </c>
      <c r="R79">
        <v>0</v>
      </c>
      <c r="S79">
        <v>1.5015052643420903E-2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0.6835029600000001</v>
      </c>
      <c r="AD79">
        <v>0.82970422080000006</v>
      </c>
      <c r="AE79">
        <v>1.1535093648000001</v>
      </c>
      <c r="AF79">
        <v>0.63138899999999987</v>
      </c>
      <c r="AG79">
        <v>1.1330701199999997</v>
      </c>
      <c r="AH79">
        <v>2.9665045800000001</v>
      </c>
      <c r="AI79">
        <v>0.77919399999999994</v>
      </c>
      <c r="AJ79">
        <v>0</v>
      </c>
      <c r="AK79">
        <v>1.2182801400000001</v>
      </c>
      <c r="AL79">
        <v>0</v>
      </c>
      <c r="AM79">
        <v>0.36560874240000002</v>
      </c>
      <c r="AN79">
        <v>0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68.31844599999998</v>
      </c>
      <c r="BA79">
        <v>3.3320892565906046</v>
      </c>
      <c r="BB79">
        <f t="shared" si="1"/>
        <v>87.677835703237349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5.5155785482576599E-4</v>
      </c>
      <c r="L80">
        <v>2.0969433714192633</v>
      </c>
      <c r="M80">
        <v>2.3978983833718246</v>
      </c>
      <c r="N80">
        <v>2.5327017377838956</v>
      </c>
      <c r="O80">
        <v>2.8132461287547472</v>
      </c>
      <c r="P80">
        <v>0</v>
      </c>
      <c r="Q80">
        <v>0</v>
      </c>
      <c r="R80">
        <v>0</v>
      </c>
      <c r="S80">
        <v>1.5015052643420903E-2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0.6835029600000001</v>
      </c>
      <c r="AD80">
        <v>0.82970422080000006</v>
      </c>
      <c r="AE80">
        <v>1.1535093648000001</v>
      </c>
      <c r="AF80">
        <v>0.63138899999999987</v>
      </c>
      <c r="AG80">
        <v>1.1330701199999997</v>
      </c>
      <c r="AH80">
        <v>2.9665045800000001</v>
      </c>
      <c r="AI80">
        <v>0.77919399999999994</v>
      </c>
      <c r="AJ80">
        <v>0</v>
      </c>
      <c r="AK80">
        <v>1.2182801400000001</v>
      </c>
      <c r="AL80">
        <v>0</v>
      </c>
      <c r="AM80">
        <v>0.36560874240000002</v>
      </c>
      <c r="AN80">
        <v>0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68.31844599999998</v>
      </c>
      <c r="BA80">
        <v>3.3320892565906046</v>
      </c>
      <c r="BB80">
        <f t="shared" si="1"/>
        <v>87.677835703237349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5.5155785482576599E-4</v>
      </c>
      <c r="L81">
        <v>2.0969433714192633</v>
      </c>
      <c r="M81">
        <v>2.3978983833718246</v>
      </c>
      <c r="N81">
        <v>2.5327017377838956</v>
      </c>
      <c r="O81">
        <v>2.8132461287547472</v>
      </c>
      <c r="P81">
        <v>0</v>
      </c>
      <c r="Q81">
        <v>0</v>
      </c>
      <c r="R81">
        <v>0</v>
      </c>
      <c r="S81">
        <v>1.5015052643420903E-2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0.6835029600000001</v>
      </c>
      <c r="AD81">
        <v>0.82970422080000006</v>
      </c>
      <c r="AE81">
        <v>1.1535093648000001</v>
      </c>
      <c r="AF81">
        <v>0.63138899999999987</v>
      </c>
      <c r="AG81">
        <v>1.1330701199999997</v>
      </c>
      <c r="AH81">
        <v>2.9665045800000001</v>
      </c>
      <c r="AI81">
        <v>0.77919399999999994</v>
      </c>
      <c r="AJ81">
        <v>0</v>
      </c>
      <c r="AK81">
        <v>1.2182801400000001</v>
      </c>
      <c r="AL81">
        <v>0</v>
      </c>
      <c r="AM81">
        <v>0.36560874240000002</v>
      </c>
      <c r="AN81">
        <v>0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68.388445999999988</v>
      </c>
      <c r="BA81">
        <v>3.3320892565906046</v>
      </c>
      <c r="BB81">
        <f t="shared" si="1"/>
        <v>87.747835703237357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5.5155785482576599E-4</v>
      </c>
      <c r="L82">
        <v>2.0969433714192633</v>
      </c>
      <c r="M82">
        <v>2.3978983833718246</v>
      </c>
      <c r="N82">
        <v>2.5327017377838956</v>
      </c>
      <c r="O82">
        <v>2.8132461287547472</v>
      </c>
      <c r="P82">
        <v>0</v>
      </c>
      <c r="Q82">
        <v>0</v>
      </c>
      <c r="R82">
        <v>0</v>
      </c>
      <c r="S82">
        <v>1.5015052643420903E-2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0.6835029600000001</v>
      </c>
      <c r="AD82">
        <v>0.82970422080000006</v>
      </c>
      <c r="AE82">
        <v>1.1535093648000001</v>
      </c>
      <c r="AF82">
        <v>0.63138899999999987</v>
      </c>
      <c r="AG82">
        <v>1.1330701199999997</v>
      </c>
      <c r="AH82">
        <v>2.9665045800000001</v>
      </c>
      <c r="AI82">
        <v>0.77919399999999994</v>
      </c>
      <c r="AJ82">
        <v>0</v>
      </c>
      <c r="AK82">
        <v>1.2182801400000001</v>
      </c>
      <c r="AL82">
        <v>0</v>
      </c>
      <c r="AM82">
        <v>0.36560874240000002</v>
      </c>
      <c r="AN82">
        <v>0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68.388445999999988</v>
      </c>
      <c r="BA82">
        <v>3.3320892565906046</v>
      </c>
      <c r="BB82">
        <f t="shared" si="1"/>
        <v>87.747835703237357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5.5155785482576599E-4</v>
      </c>
      <c r="L83">
        <v>2.0969587090748654</v>
      </c>
      <c r="M83">
        <v>2.3978983833718246</v>
      </c>
      <c r="N83">
        <v>2.5327017377838956</v>
      </c>
      <c r="O83">
        <v>2.8132461287547472</v>
      </c>
      <c r="P83">
        <v>0</v>
      </c>
      <c r="Q83">
        <v>0</v>
      </c>
      <c r="R83">
        <v>0</v>
      </c>
      <c r="S83">
        <v>7.3061350166013306E-3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0.6835029600000001</v>
      </c>
      <c r="AD83">
        <v>0.82970422080000006</v>
      </c>
      <c r="AE83">
        <v>1.1535093648000001</v>
      </c>
      <c r="AF83">
        <v>0.63138899999999987</v>
      </c>
      <c r="AG83">
        <v>1.1330701199999997</v>
      </c>
      <c r="AH83">
        <v>2.9665045800000001</v>
      </c>
      <c r="AI83">
        <v>0.32965899999999998</v>
      </c>
      <c r="AJ83">
        <v>0</v>
      </c>
      <c r="AK83">
        <v>1.2182801400000001</v>
      </c>
      <c r="AL83">
        <v>0</v>
      </c>
      <c r="AM83">
        <v>0.36560874240000002</v>
      </c>
      <c r="AN83">
        <v>0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68.388445999999988</v>
      </c>
      <c r="BA83">
        <v>3.3153092808951437</v>
      </c>
      <c r="BB83">
        <f t="shared" si="1"/>
        <v>87.307387098961598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5.5155785482576599E-4</v>
      </c>
      <c r="L84">
        <v>2.0969587090748654</v>
      </c>
      <c r="M84">
        <v>2.3978983833718246</v>
      </c>
      <c r="N84">
        <v>2.5327017377838956</v>
      </c>
      <c r="O84">
        <v>2.8132461287547472</v>
      </c>
      <c r="P84">
        <v>0</v>
      </c>
      <c r="Q84">
        <v>0</v>
      </c>
      <c r="R84">
        <v>0</v>
      </c>
      <c r="S84">
        <v>7.3061350166013306E-3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0.6835029600000001</v>
      </c>
      <c r="AD84">
        <v>0.82970422080000006</v>
      </c>
      <c r="AE84">
        <v>1.1535093648000001</v>
      </c>
      <c r="AF84">
        <v>0.63138899999999987</v>
      </c>
      <c r="AG84">
        <v>1.1330701199999997</v>
      </c>
      <c r="AH84">
        <v>2.9665045800000001</v>
      </c>
      <c r="AI84">
        <v>0.32965899999999998</v>
      </c>
      <c r="AJ84">
        <v>0</v>
      </c>
      <c r="AK84">
        <v>1.2182801400000001</v>
      </c>
      <c r="AL84">
        <v>0</v>
      </c>
      <c r="AM84">
        <v>0.36560874240000002</v>
      </c>
      <c r="AN84">
        <v>0</v>
      </c>
      <c r="AO84">
        <v>0</v>
      </c>
      <c r="AP84">
        <v>0</v>
      </c>
      <c r="AQ84">
        <v>1.9779760000000002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68.388445999999988</v>
      </c>
      <c r="BA84">
        <v>3.3153092808951437</v>
      </c>
      <c r="BB84">
        <f t="shared" si="1"/>
        <v>87.307387098961598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2.0969587090748654</v>
      </c>
      <c r="M85">
        <v>2.3978983833718246</v>
      </c>
      <c r="N85">
        <v>2.5327017377838956</v>
      </c>
      <c r="O85">
        <v>2.8132461287547472</v>
      </c>
      <c r="P85">
        <v>0</v>
      </c>
      <c r="Q85">
        <v>0</v>
      </c>
      <c r="R85">
        <v>0</v>
      </c>
      <c r="S85">
        <v>7.3061350166013306E-3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0.6835029600000001</v>
      </c>
      <c r="AD85">
        <v>0.82970422080000006</v>
      </c>
      <c r="AE85">
        <v>1.1535093648000001</v>
      </c>
      <c r="AF85">
        <v>0.63138899999999987</v>
      </c>
      <c r="AG85">
        <v>1.1330701199999997</v>
      </c>
      <c r="AH85">
        <v>2.9665045800000001</v>
      </c>
      <c r="AI85">
        <v>0.32965899999999998</v>
      </c>
      <c r="AJ85">
        <v>0</v>
      </c>
      <c r="AK85">
        <v>1.2182801400000001</v>
      </c>
      <c r="AL85">
        <v>0</v>
      </c>
      <c r="AM85">
        <v>0.36560874240000002</v>
      </c>
      <c r="AN85">
        <v>0</v>
      </c>
      <c r="AO85">
        <v>0</v>
      </c>
      <c r="AP85">
        <v>0</v>
      </c>
      <c r="AQ85">
        <v>1.9779760000000002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68.388445999999988</v>
      </c>
      <c r="BA85">
        <v>3.3152890387209766</v>
      </c>
      <c r="BB85">
        <f t="shared" si="1"/>
        <v>87.306855783280952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2.0969587090748654</v>
      </c>
      <c r="M86">
        <v>2.3978983833718246</v>
      </c>
      <c r="N86">
        <v>2.5327017377838956</v>
      </c>
      <c r="O86">
        <v>2.8132461287547472</v>
      </c>
      <c r="P86">
        <v>0</v>
      </c>
      <c r="Q86">
        <v>0</v>
      </c>
      <c r="R86">
        <v>0</v>
      </c>
      <c r="S86">
        <v>7.3061350166013306E-3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0.6835029600000001</v>
      </c>
      <c r="AD86">
        <v>0.82970422080000006</v>
      </c>
      <c r="AE86">
        <v>1.1535093648000001</v>
      </c>
      <c r="AF86">
        <v>0.63138899999999987</v>
      </c>
      <c r="AG86">
        <v>1.1330701199999997</v>
      </c>
      <c r="AH86">
        <v>2.9665045800000001</v>
      </c>
      <c r="AI86">
        <v>0.32965899999999998</v>
      </c>
      <c r="AJ86">
        <v>0</v>
      </c>
      <c r="AK86">
        <v>1.2182801400000001</v>
      </c>
      <c r="AL86">
        <v>0</v>
      </c>
      <c r="AM86">
        <v>0.36560874240000002</v>
      </c>
      <c r="AN86">
        <v>0</v>
      </c>
      <c r="AO86">
        <v>0</v>
      </c>
      <c r="AP86">
        <v>0</v>
      </c>
      <c r="AQ86">
        <v>1.9779760000000002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68.388445999999988</v>
      </c>
      <c r="BA86">
        <v>3.3152890387209766</v>
      </c>
      <c r="BB86">
        <f t="shared" si="1"/>
        <v>87.306855783280952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2.0969587090748654</v>
      </c>
      <c r="M87">
        <v>2.3978983833718246</v>
      </c>
      <c r="N87">
        <v>2.5327017377838956</v>
      </c>
      <c r="O87">
        <v>2.8132461287547472</v>
      </c>
      <c r="P87">
        <v>0</v>
      </c>
      <c r="Q87">
        <v>0</v>
      </c>
      <c r="R87">
        <v>0</v>
      </c>
      <c r="S87">
        <v>7.3061350166013306E-3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0.6835029600000001</v>
      </c>
      <c r="AD87">
        <v>0.82970422080000006</v>
      </c>
      <c r="AE87">
        <v>1.1525514000000001</v>
      </c>
      <c r="AF87">
        <v>0.63138899999999987</v>
      </c>
      <c r="AG87">
        <v>1.1330701199999997</v>
      </c>
      <c r="AH87">
        <v>2.8023659999999997</v>
      </c>
      <c r="AI87">
        <v>0.32965899999999998</v>
      </c>
      <c r="AJ87">
        <v>0</v>
      </c>
      <c r="AK87">
        <v>1.2182801400000001</v>
      </c>
      <c r="AL87">
        <v>0</v>
      </c>
      <c r="AM87">
        <v>0.36560874240000002</v>
      </c>
      <c r="AN87">
        <v>0</v>
      </c>
      <c r="AO87">
        <v>0</v>
      </c>
      <c r="AP87">
        <v>0</v>
      </c>
      <c r="AQ87">
        <v>1.9779760000000002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68.346645999999978</v>
      </c>
      <c r="BA87">
        <v>3.3076959948209694</v>
      </c>
      <c r="BB87">
        <f t="shared" si="1"/>
        <v>87.107552282380937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2.0969587090748654</v>
      </c>
      <c r="M88">
        <v>2.3978983833718246</v>
      </c>
      <c r="N88">
        <v>2.5327017377838956</v>
      </c>
      <c r="O88">
        <v>2.8132461287547472</v>
      </c>
      <c r="P88">
        <v>0</v>
      </c>
      <c r="Q88">
        <v>0</v>
      </c>
      <c r="R88">
        <v>0</v>
      </c>
      <c r="S88">
        <v>7.3061350166013306E-3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1.0963836</v>
      </c>
      <c r="AC88">
        <v>0.6835029600000001</v>
      </c>
      <c r="AD88">
        <v>0.82970422080000006</v>
      </c>
      <c r="AE88">
        <v>1.1525514000000001</v>
      </c>
      <c r="AF88">
        <v>0.63138899999999987</v>
      </c>
      <c r="AG88">
        <v>1.1330701199999997</v>
      </c>
      <c r="AH88">
        <v>2.8023659999999997</v>
      </c>
      <c r="AI88">
        <v>0.32965899999999998</v>
      </c>
      <c r="AJ88">
        <v>0</v>
      </c>
      <c r="AK88">
        <v>1.2182801400000001</v>
      </c>
      <c r="AL88">
        <v>0</v>
      </c>
      <c r="AM88">
        <v>0.36560874240000002</v>
      </c>
      <c r="AN88">
        <v>0</v>
      </c>
      <c r="AO88">
        <v>0</v>
      </c>
      <c r="AP88">
        <v>0</v>
      </c>
      <c r="AQ88">
        <v>1.9779760000000002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68.346645999999978</v>
      </c>
      <c r="BA88">
        <v>3.3076959948209694</v>
      </c>
      <c r="BB88">
        <f t="shared" si="1"/>
        <v>87.107552282380937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2.0969587090748654</v>
      </c>
      <c r="M89">
        <v>2.3978983833718246</v>
      </c>
      <c r="N89">
        <v>2.5327017377838956</v>
      </c>
      <c r="O89">
        <v>2.8132461287547472</v>
      </c>
      <c r="P89">
        <v>0</v>
      </c>
      <c r="Q89">
        <v>0</v>
      </c>
      <c r="R89">
        <v>0</v>
      </c>
      <c r="S89">
        <v>7.3061350166013306E-3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1.0963836</v>
      </c>
      <c r="AC89">
        <v>0.6835029600000001</v>
      </c>
      <c r="AD89">
        <v>0.82970422080000006</v>
      </c>
      <c r="AE89">
        <v>1.1525514000000001</v>
      </c>
      <c r="AF89">
        <v>0.63138899999999987</v>
      </c>
      <c r="AG89">
        <v>1.1330701199999997</v>
      </c>
      <c r="AH89">
        <v>2.8023659999999997</v>
      </c>
      <c r="AI89">
        <v>7.4922499999999989E-2</v>
      </c>
      <c r="AJ89">
        <v>0</v>
      </c>
      <c r="AK89">
        <v>1.2182801400000001</v>
      </c>
      <c r="AL89">
        <v>0</v>
      </c>
      <c r="AM89">
        <v>0.36560874240000002</v>
      </c>
      <c r="AN89">
        <v>0</v>
      </c>
      <c r="AO89">
        <v>0</v>
      </c>
      <c r="AP89">
        <v>0</v>
      </c>
      <c r="AQ89">
        <v>1.9779760000000002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68.346645999999978</v>
      </c>
      <c r="BA89">
        <v>3.2983471618209697</v>
      </c>
      <c r="BB89">
        <f t="shared" si="1"/>
        <v>86.862164615380948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2.0969587090748654</v>
      </c>
      <c r="M90">
        <v>2.3978983833718246</v>
      </c>
      <c r="N90">
        <v>2.5327017377838956</v>
      </c>
      <c r="O90">
        <v>2.8132461287547472</v>
      </c>
      <c r="P90">
        <v>0</v>
      </c>
      <c r="Q90">
        <v>0</v>
      </c>
      <c r="R90">
        <v>0</v>
      </c>
      <c r="S90">
        <v>7.3061350166013306E-3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1.0963836</v>
      </c>
      <c r="AC90">
        <v>0.45566863999999996</v>
      </c>
      <c r="AD90">
        <v>0.82970422080000006</v>
      </c>
      <c r="AE90">
        <v>0.98790120000000003</v>
      </c>
      <c r="AF90">
        <v>0.27781115999999995</v>
      </c>
      <c r="AG90">
        <v>1.1330701199999997</v>
      </c>
      <c r="AH90">
        <v>2.8023659999999997</v>
      </c>
      <c r="AI90">
        <v>7.4922499999999989E-2</v>
      </c>
      <c r="AJ90">
        <v>0</v>
      </c>
      <c r="AK90">
        <v>1.2182801400000001</v>
      </c>
      <c r="AL90">
        <v>0</v>
      </c>
      <c r="AM90">
        <v>0.24522537599999999</v>
      </c>
      <c r="AN90">
        <v>0</v>
      </c>
      <c r="AO90">
        <v>0</v>
      </c>
      <c r="AP90">
        <v>0</v>
      </c>
      <c r="AQ90">
        <v>1.9779760000000002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67.421325999999979</v>
      </c>
      <c r="BA90">
        <v>3.2325896246209593</v>
      </c>
      <c r="BB90">
        <f t="shared" si="1"/>
        <v>85.13615642618096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2.096958370876512</v>
      </c>
      <c r="M91">
        <v>2.3978983833718246</v>
      </c>
      <c r="N91">
        <v>2.5327017377838956</v>
      </c>
      <c r="O91">
        <v>2.8132461287547472</v>
      </c>
      <c r="P91">
        <v>0</v>
      </c>
      <c r="Q91">
        <v>0</v>
      </c>
      <c r="R91">
        <v>4.1519394760614274E-2</v>
      </c>
      <c r="S91">
        <v>2.8929123159526343E-4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1.0963836</v>
      </c>
      <c r="AC91">
        <v>0.45566863999999996</v>
      </c>
      <c r="AD91">
        <v>0.62083854000000005</v>
      </c>
      <c r="AE91">
        <v>0.35923679999999991</v>
      </c>
      <c r="AF91">
        <v>0.13680094999999998</v>
      </c>
      <c r="AG91">
        <v>1.1330701199999997</v>
      </c>
      <c r="AH91">
        <v>2.4720871499999997</v>
      </c>
      <c r="AI91">
        <v>7.4922499999999989E-2</v>
      </c>
      <c r="AJ91">
        <v>0</v>
      </c>
      <c r="AK91">
        <v>1.2182801400000001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1.9779760000000002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66.824326999999982</v>
      </c>
      <c r="BA91">
        <v>3.1556450923082187</v>
      </c>
      <c r="BB91">
        <f t="shared" si="1"/>
        <v>83.096559654470951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2.096958370876512</v>
      </c>
      <c r="M92">
        <v>2.3978983833718246</v>
      </c>
      <c r="N92">
        <v>2.5327017377838956</v>
      </c>
      <c r="O92">
        <v>2.8132461287547472</v>
      </c>
      <c r="P92">
        <v>0</v>
      </c>
      <c r="Q92">
        <v>0</v>
      </c>
      <c r="R92">
        <v>4.1519394760614274E-2</v>
      </c>
      <c r="S92">
        <v>2.8929123159526343E-4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1.0963836</v>
      </c>
      <c r="AC92">
        <v>0.45566863999999996</v>
      </c>
      <c r="AD92">
        <v>0.4138923599999999</v>
      </c>
      <c r="AE92">
        <v>0.35923679999999991</v>
      </c>
      <c r="AF92">
        <v>0.13680094999999998</v>
      </c>
      <c r="AG92">
        <v>1.1330701199999997</v>
      </c>
      <c r="AH92">
        <v>1.9776697200000002</v>
      </c>
      <c r="AI92">
        <v>0</v>
      </c>
      <c r="AJ92">
        <v>0</v>
      </c>
      <c r="AK92">
        <v>1.2182801400000001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1.9779760000000002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66.577526999999989</v>
      </c>
      <c r="BA92">
        <v>3.1180983883082205</v>
      </c>
      <c r="BB92">
        <f t="shared" si="1"/>
        <v>82.11102024847095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2.096958370876512</v>
      </c>
      <c r="M93">
        <v>2.3978983833718246</v>
      </c>
      <c r="N93">
        <v>2.5327017377838956</v>
      </c>
      <c r="O93">
        <v>2.8132461287547472</v>
      </c>
      <c r="P93">
        <v>0</v>
      </c>
      <c r="Q93">
        <v>0</v>
      </c>
      <c r="R93">
        <v>9.341265612648221E-2</v>
      </c>
      <c r="S93">
        <v>2.8929123159526343E-4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0.7287030000000001</v>
      </c>
      <c r="AC93">
        <v>0.45566863999999996</v>
      </c>
      <c r="AD93">
        <v>0.4138923599999999</v>
      </c>
      <c r="AE93">
        <v>0.35923679999999991</v>
      </c>
      <c r="AF93">
        <v>0.13680094999999998</v>
      </c>
      <c r="AG93">
        <v>1.1330701199999997</v>
      </c>
      <c r="AH93">
        <v>1.9776697200000002</v>
      </c>
      <c r="AI93">
        <v>0</v>
      </c>
      <c r="AJ93">
        <v>0</v>
      </c>
      <c r="AK93">
        <v>1.2182801400000001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1.483482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66.577526999999989</v>
      </c>
      <c r="BA93">
        <v>3.0883610594498938</v>
      </c>
      <c r="BB93">
        <f t="shared" si="1"/>
        <v>81.330476238695141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2.096958370876512</v>
      </c>
      <c r="M94">
        <v>2.3978983833718246</v>
      </c>
      <c r="N94">
        <v>2.5327017377838956</v>
      </c>
      <c r="O94">
        <v>2.8132461287547472</v>
      </c>
      <c r="P94">
        <v>0</v>
      </c>
      <c r="Q94">
        <v>0</v>
      </c>
      <c r="R94">
        <v>9.341265612648221E-2</v>
      </c>
      <c r="S94">
        <v>2.8929123159526343E-4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0.7287030000000001</v>
      </c>
      <c r="AC94">
        <v>0.45566863999999996</v>
      </c>
      <c r="AD94">
        <v>0.4138923599999999</v>
      </c>
      <c r="AE94">
        <v>0.35923679999999991</v>
      </c>
      <c r="AF94">
        <v>0.13680094999999998</v>
      </c>
      <c r="AG94">
        <v>1.1330701199999997</v>
      </c>
      <c r="AH94">
        <v>1.9776697200000002</v>
      </c>
      <c r="AI94">
        <v>0</v>
      </c>
      <c r="AJ94">
        <v>0</v>
      </c>
      <c r="AK94">
        <v>1.2182801400000001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0.7687679999999999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66.537526999999983</v>
      </c>
      <c r="BA94">
        <v>3.0621310402498936</v>
      </c>
      <c r="BB94">
        <f t="shared" si="1"/>
        <v>80.601992257895148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2.096958370876512</v>
      </c>
      <c r="M95">
        <v>2.3978983833718246</v>
      </c>
      <c r="N95">
        <v>2.5327017377838956</v>
      </c>
      <c r="O95">
        <v>2.8132461287547472</v>
      </c>
      <c r="P95">
        <v>0</v>
      </c>
      <c r="Q95">
        <v>0</v>
      </c>
      <c r="R95">
        <v>9.341265612648221E-2</v>
      </c>
      <c r="S95">
        <v>2.8929123159526343E-4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0.7287030000000001</v>
      </c>
      <c r="AC95">
        <v>0.22783431999999992</v>
      </c>
      <c r="AD95">
        <v>0.4138923599999999</v>
      </c>
      <c r="AE95">
        <v>0.35923679999999991</v>
      </c>
      <c r="AF95">
        <v>0.13680094999999998</v>
      </c>
      <c r="AG95">
        <v>1.1330701199999997</v>
      </c>
      <c r="AH95">
        <v>1.9776697200000002</v>
      </c>
      <c r="AI95">
        <v>0</v>
      </c>
      <c r="AJ95">
        <v>0</v>
      </c>
      <c r="AK95">
        <v>1.2182801400000001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0.49449399999999999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66.537526999999983</v>
      </c>
      <c r="BA95">
        <v>3.0437036340498933</v>
      </c>
      <c r="BB95">
        <f t="shared" si="1"/>
        <v>80.118311344095147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2.096958370876512</v>
      </c>
      <c r="M96">
        <v>2.3978983833718246</v>
      </c>
      <c r="N96">
        <v>2.5327017377838956</v>
      </c>
      <c r="O96">
        <v>2.8132461287547472</v>
      </c>
      <c r="P96">
        <v>0</v>
      </c>
      <c r="Q96">
        <v>0</v>
      </c>
      <c r="R96">
        <v>9.341265612648221E-2</v>
      </c>
      <c r="S96">
        <v>2.8929123159526343E-4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0.36546119999999999</v>
      </c>
      <c r="AC96">
        <v>0.22783431999999992</v>
      </c>
      <c r="AD96">
        <v>0.4138923599999999</v>
      </c>
      <c r="AE96">
        <v>0.35923679999999991</v>
      </c>
      <c r="AF96">
        <v>0.13680094999999998</v>
      </c>
      <c r="AG96">
        <v>1.1330701199999997</v>
      </c>
      <c r="AH96">
        <v>1.4832522899999998</v>
      </c>
      <c r="AI96">
        <v>0</v>
      </c>
      <c r="AJ96">
        <v>0</v>
      </c>
      <c r="AK96">
        <v>1.2182801400000001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0.49449399999999999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66.301926999999978</v>
      </c>
      <c r="BA96">
        <v>3.0035815578498877</v>
      </c>
      <c r="BB96">
        <f t="shared" si="1"/>
        <v>79.065174190295153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2.096958370876512</v>
      </c>
      <c r="M97">
        <v>2.3978983833718246</v>
      </c>
      <c r="N97">
        <v>2.5327017377838956</v>
      </c>
      <c r="O97">
        <v>2.8132461287547472</v>
      </c>
      <c r="P97">
        <v>0</v>
      </c>
      <c r="Q97">
        <v>0</v>
      </c>
      <c r="R97">
        <v>9.341265612648221E-2</v>
      </c>
      <c r="S97">
        <v>2.8929123159526343E-4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0.36546119999999999</v>
      </c>
      <c r="AC97">
        <v>0.22783431999999992</v>
      </c>
      <c r="AD97">
        <v>0.4138923599999999</v>
      </c>
      <c r="AE97">
        <v>0.35923679999999991</v>
      </c>
      <c r="AF97">
        <v>0.13680094999999998</v>
      </c>
      <c r="AG97">
        <v>1.1330701199999997</v>
      </c>
      <c r="AH97">
        <v>1.4832522899999998</v>
      </c>
      <c r="AI97">
        <v>0</v>
      </c>
      <c r="AJ97">
        <v>0</v>
      </c>
      <c r="AK97">
        <v>1.2182801400000001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0.49449399999999999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66.301926999999978</v>
      </c>
      <c r="BA97">
        <v>3.0035815578498877</v>
      </c>
      <c r="BB97">
        <f t="shared" si="1"/>
        <v>79.065174190295153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2.0969303530591148</v>
      </c>
      <c r="M98">
        <v>2.3978983833718246</v>
      </c>
      <c r="N98">
        <v>2.5327017377838956</v>
      </c>
      <c r="O98">
        <v>2.8132461287547472</v>
      </c>
      <c r="P98">
        <v>0</v>
      </c>
      <c r="Q98">
        <v>0</v>
      </c>
      <c r="R98">
        <v>9.341265612648221E-2</v>
      </c>
      <c r="S98">
        <v>2.8929123159526343E-4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0.36546119999999999</v>
      </c>
      <c r="AC98">
        <v>0</v>
      </c>
      <c r="AD98">
        <v>0.4138923599999999</v>
      </c>
      <c r="AE98">
        <v>0.35923679999999991</v>
      </c>
      <c r="AF98">
        <v>0.13680094999999998</v>
      </c>
      <c r="AG98">
        <v>1.1330701199999997</v>
      </c>
      <c r="AH98">
        <v>1.4832522899999998</v>
      </c>
      <c r="AI98">
        <v>0</v>
      </c>
      <c r="AJ98">
        <v>0</v>
      </c>
      <c r="AK98">
        <v>1.2182801400000001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0.49449399999999999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66.301926999999978</v>
      </c>
      <c r="BA98">
        <v>2.9952190174751769</v>
      </c>
      <c r="BB98">
        <f t="shared" si="1"/>
        <v>78.845674392852459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2.6873778358662089E-9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3.8770967380161279E-6</v>
      </c>
      <c r="L99">
        <f t="shared" si="2"/>
        <v>5.0315869299577938E-2</v>
      </c>
      <c r="M99">
        <f t="shared" si="2"/>
        <v>5.7549561200923791E-2</v>
      </c>
      <c r="N99">
        <f t="shared" si="2"/>
        <v>6.0784841706813496E-2</v>
      </c>
      <c r="O99">
        <f t="shared" si="2"/>
        <v>6.7517907090113877E-2</v>
      </c>
      <c r="P99">
        <f t="shared" si="2"/>
        <v>0</v>
      </c>
      <c r="Q99">
        <f t="shared" si="2"/>
        <v>0</v>
      </c>
      <c r="R99">
        <f t="shared" si="2"/>
        <v>1.3399071800273979E-3</v>
      </c>
      <c r="S99">
        <f t="shared" si="2"/>
        <v>3.1870400955707101E-4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8.2963021499999953E-3</v>
      </c>
      <c r="AC99">
        <f t="shared" si="2"/>
        <v>5.240189359999997E-3</v>
      </c>
      <c r="AD99">
        <f t="shared" si="2"/>
        <v>1.2838821038399974E-2</v>
      </c>
      <c r="AE99">
        <f t="shared" si="2"/>
        <v>1.5395332555199993E-2</v>
      </c>
      <c r="AF99">
        <f t="shared" si="2"/>
        <v>4.5838841399999993E-3</v>
      </c>
      <c r="AG99">
        <f t="shared" si="2"/>
        <v>2.7193682879999986E-2</v>
      </c>
      <c r="AH99">
        <f t="shared" si="2"/>
        <v>2.8706736712500003E-2</v>
      </c>
      <c r="AI99">
        <f t="shared" si="2"/>
        <v>3.2741132499999985E-3</v>
      </c>
      <c r="AJ99">
        <f t="shared" si="2"/>
        <v>0</v>
      </c>
      <c r="AK99">
        <f t="shared" si="2"/>
        <v>2.9238723360000038E-2</v>
      </c>
      <c r="AL99">
        <f t="shared" si="2"/>
        <v>0</v>
      </c>
      <c r="AM99">
        <f t="shared" si="2"/>
        <v>1.8576131860000001E-3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1.4214200000000003E-2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1.6021101690000006</v>
      </c>
      <c r="BA99">
        <f t="shared" si="2"/>
        <v>7.2831927810720301E-2</v>
      </c>
      <c r="BB99">
        <f t="shared" si="1"/>
        <v>1.9179485100925096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13.234354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0.4857010000000006</v>
      </c>
      <c r="BB3">
        <f>SUM(B3:AZ3)-BA3</f>
        <v>12.748652999999999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11.061623000000001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0.4059620000000006</v>
      </c>
      <c r="BB4">
        <f t="shared" ref="BB4:BB67" si="0">SUM(B4:AZ4)-BA4</f>
        <v>10.655661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0.55038300000000007</v>
      </c>
      <c r="BB5">
        <f t="shared" si="0"/>
        <v>14.446417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11.124105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0.40825500000000048</v>
      </c>
      <c r="BB6">
        <f t="shared" si="0"/>
        <v>10.71585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9.5255050000000008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0.3495860000000004</v>
      </c>
      <c r="BB7">
        <f t="shared" si="0"/>
        <v>9.1759190000000004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9.2996990000000004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0.34129900000000113</v>
      </c>
      <c r="BB8">
        <f t="shared" si="0"/>
        <v>8.9583999999999993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5.8320629999999998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0.21403699999999937</v>
      </c>
      <c r="BB9">
        <f t="shared" si="0"/>
        <v>5.6180260000000004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7.9247800000000002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0.29083900000000007</v>
      </c>
      <c r="BB10">
        <f t="shared" si="0"/>
        <v>7.6339410000000001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9.2294599999999996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0.33872099999999961</v>
      </c>
      <c r="BB11">
        <f t="shared" si="0"/>
        <v>8.8907389999999999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11.390928000000001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0.41804700000000139</v>
      </c>
      <c r="BB12">
        <f t="shared" si="0"/>
        <v>10.972880999999999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10.160311999999999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0.37288299999999985</v>
      </c>
      <c r="BB13">
        <f t="shared" si="0"/>
        <v>9.7874289999999995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10.707347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0.39296000000000042</v>
      </c>
      <c r="BB14">
        <f t="shared" si="0"/>
        <v>10.314387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12.210842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0.44813800000000015</v>
      </c>
      <c r="BB15">
        <f t="shared" si="0"/>
        <v>11.762703999999999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8.9323519999999998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0.32781699999999958</v>
      </c>
      <c r="BB16">
        <f t="shared" si="0"/>
        <v>8.6045350000000003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14.520758000000001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0.53291200000000138</v>
      </c>
      <c r="BB17">
        <f t="shared" si="0"/>
        <v>13.987845999999999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13.9377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0.51151400000000002</v>
      </c>
      <c r="BB18">
        <f t="shared" si="0"/>
        <v>13.426186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0.55038300000000007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0.55038300000000007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0.55038300000000007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0.55038300000000007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14.92604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0.54778600000000033</v>
      </c>
      <c r="BB23">
        <f t="shared" si="0"/>
        <v>14.378254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0.55038300000000007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0.55038300000000007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0.55038300000000007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0.55038300000000007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0.55038300000000007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0.55038300000000007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14.706397000000001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0.53972500000000068</v>
      </c>
      <c r="BB30">
        <f t="shared" si="0"/>
        <v>14.166672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0.55038300000000007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0.55038300000000007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0.55038300000000007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0.55038300000000007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0.55038300000000007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0.55038300000000007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14.40047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0.52849699999999977</v>
      </c>
      <c r="BB37">
        <f t="shared" si="0"/>
        <v>13.871973000000001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0.55038300000000007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0.55038300000000007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0.55038300000000007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0.55038300000000007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0.55038300000000007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0.55038300000000007</v>
      </c>
      <c r="BB43">
        <f t="shared" si="0"/>
        <v>14.446417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14.912013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0.54727100000000029</v>
      </c>
      <c r="BB44">
        <f t="shared" si="0"/>
        <v>14.364742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0.55038300000000007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0.55038300000000007</v>
      </c>
      <c r="BB46">
        <f t="shared" si="0"/>
        <v>14.446417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0.55038300000000007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0.55038300000000007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0.55038300000000007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0.55038300000000007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0.55038300000000007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0.55038300000000007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0.55038300000000007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0.55038300000000007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0.55038300000000007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0.55038300000000007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0.55038300000000007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14.664211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0.53817699999999924</v>
      </c>
      <c r="BB58">
        <f t="shared" si="0"/>
        <v>14.126034000000001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0.55038300000000007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0.55038300000000007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0.55038300000000007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0.55038300000000007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0.55038300000000007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0.55038300000000007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0.55038300000000007</v>
      </c>
      <c r="BB65">
        <f t="shared" si="0"/>
        <v>14.446417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0.55038300000000007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0.55038300000000007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0.55038300000000007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0.55038300000000007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0.55038300000000007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0.55038300000000007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0.55038300000000007</v>
      </c>
      <c r="BB72">
        <f t="shared" si="1"/>
        <v>14.446417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0.55038300000000007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0.55038300000000007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0.55038300000000007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0.55038300000000007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0.55038300000000007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0.55038300000000007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0.55038300000000007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0.55038300000000007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0.55038300000000007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0.55038300000000007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0.55038300000000007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0.55038300000000007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0.55038300000000007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0.55038300000000007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0.55038300000000007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0.55038300000000007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0.55038300000000007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0.55038300000000007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0.55038300000000007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0.55038300000000007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14.636689000000001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0.53716600000000092</v>
      </c>
      <c r="BB93">
        <f t="shared" si="1"/>
        <v>14.099523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0.55038300000000007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0.55038300000000007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0.55038300000000007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0.55038300000000007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0.55038300000000007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0.34302441199999945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1.2589004499999976E-2</v>
      </c>
      <c r="BB99">
        <f t="shared" si="1"/>
        <v>0.33043540749999945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81.88</v>
      </c>
      <c r="L3" s="205">
        <v>86.7</v>
      </c>
      <c r="M3" s="205">
        <v>61.43</v>
      </c>
      <c r="N3" s="205">
        <v>49.98</v>
      </c>
      <c r="O3" s="205">
        <v>70.59</v>
      </c>
      <c r="P3" s="205">
        <v>26.52</v>
      </c>
      <c r="Q3" s="205">
        <v>0</v>
      </c>
      <c r="R3" s="205">
        <v>18.62</v>
      </c>
      <c r="S3" s="205">
        <v>11.15</v>
      </c>
      <c r="T3" s="205">
        <v>0</v>
      </c>
      <c r="U3" s="205">
        <v>49.86</v>
      </c>
      <c r="V3" s="205">
        <v>8.77</v>
      </c>
      <c r="W3" s="205">
        <v>19.63</v>
      </c>
      <c r="X3" s="205">
        <v>62.41</v>
      </c>
      <c r="Y3" s="205">
        <v>0</v>
      </c>
      <c r="Z3" s="205">
        <v>110.95</v>
      </c>
      <c r="AA3" s="205">
        <v>38.17</v>
      </c>
      <c r="AB3" s="205">
        <v>0</v>
      </c>
      <c r="AC3" s="205">
        <v>12.66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0</v>
      </c>
      <c r="AL3" s="205">
        <v>7.47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81.88</v>
      </c>
      <c r="L4" s="205">
        <v>86.7</v>
      </c>
      <c r="M4" s="205">
        <v>61.43</v>
      </c>
      <c r="N4" s="205">
        <v>49.98</v>
      </c>
      <c r="O4" s="205">
        <v>70.59</v>
      </c>
      <c r="P4" s="205">
        <v>26.52</v>
      </c>
      <c r="Q4" s="205">
        <v>0</v>
      </c>
      <c r="R4" s="205">
        <v>18.62</v>
      </c>
      <c r="S4" s="205">
        <v>11.58</v>
      </c>
      <c r="T4" s="205">
        <v>0</v>
      </c>
      <c r="U4" s="205">
        <v>49.86</v>
      </c>
      <c r="V4" s="205">
        <v>8.77</v>
      </c>
      <c r="W4" s="205">
        <v>19.63</v>
      </c>
      <c r="X4" s="205">
        <v>62.41</v>
      </c>
      <c r="Y4" s="205">
        <v>0</v>
      </c>
      <c r="Z4" s="205">
        <v>110.95</v>
      </c>
      <c r="AA4" s="205">
        <v>38.17</v>
      </c>
      <c r="AB4" s="205">
        <v>0</v>
      </c>
      <c r="AC4" s="205">
        <v>12.66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0</v>
      </c>
      <c r="AL4" s="205">
        <v>7.47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81.88</v>
      </c>
      <c r="L5" s="205">
        <v>86.7</v>
      </c>
      <c r="M5" s="205">
        <v>61.43</v>
      </c>
      <c r="N5" s="205">
        <v>49.98</v>
      </c>
      <c r="O5" s="205">
        <v>70.59</v>
      </c>
      <c r="P5" s="205">
        <v>26.52</v>
      </c>
      <c r="Q5" s="205">
        <v>0</v>
      </c>
      <c r="R5" s="205">
        <v>18.62</v>
      </c>
      <c r="S5" s="205">
        <v>11.58</v>
      </c>
      <c r="T5" s="205">
        <v>0</v>
      </c>
      <c r="U5" s="205">
        <v>49.86</v>
      </c>
      <c r="V5" s="205">
        <v>8.77</v>
      </c>
      <c r="W5" s="205">
        <v>19.63</v>
      </c>
      <c r="X5" s="205">
        <v>62.41</v>
      </c>
      <c r="Y5" s="205">
        <v>0</v>
      </c>
      <c r="Z5" s="205">
        <v>110.95</v>
      </c>
      <c r="AA5" s="205">
        <v>38.17</v>
      </c>
      <c r="AB5" s="205">
        <v>0</v>
      </c>
      <c r="AC5" s="205">
        <v>12.66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0</v>
      </c>
      <c r="AL5" s="205">
        <v>7.47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81.88</v>
      </c>
      <c r="L6" s="205">
        <v>86.7</v>
      </c>
      <c r="M6" s="205">
        <v>61.43</v>
      </c>
      <c r="N6" s="205">
        <v>49.98</v>
      </c>
      <c r="O6" s="205">
        <v>70.59</v>
      </c>
      <c r="P6" s="205">
        <v>26.52</v>
      </c>
      <c r="Q6" s="205">
        <v>0</v>
      </c>
      <c r="R6" s="205">
        <v>15</v>
      </c>
      <c r="S6" s="205">
        <v>11.58</v>
      </c>
      <c r="T6" s="205">
        <v>0</v>
      </c>
      <c r="U6" s="205">
        <v>49.86</v>
      </c>
      <c r="V6" s="205">
        <v>8.7799999999999994</v>
      </c>
      <c r="W6" s="205">
        <v>19.63</v>
      </c>
      <c r="X6" s="205">
        <v>62.41</v>
      </c>
      <c r="Y6" s="205">
        <v>0</v>
      </c>
      <c r="Z6" s="205">
        <v>110.95</v>
      </c>
      <c r="AA6" s="205">
        <v>38.17</v>
      </c>
      <c r="AB6" s="205">
        <v>0</v>
      </c>
      <c r="AC6" s="205">
        <v>12.66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0</v>
      </c>
      <c r="AL6" s="205">
        <v>7.47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81.88</v>
      </c>
      <c r="L7" s="205">
        <v>86.7</v>
      </c>
      <c r="M7" s="205">
        <v>61.43</v>
      </c>
      <c r="N7" s="205">
        <v>49.98</v>
      </c>
      <c r="O7" s="205">
        <v>70.59</v>
      </c>
      <c r="P7" s="205">
        <v>26.52</v>
      </c>
      <c r="Q7" s="205">
        <v>0</v>
      </c>
      <c r="R7" s="205">
        <v>18.62</v>
      </c>
      <c r="S7" s="205">
        <v>11.58</v>
      </c>
      <c r="T7" s="205">
        <v>0</v>
      </c>
      <c r="U7" s="205">
        <v>49.86</v>
      </c>
      <c r="V7" s="205">
        <v>8.7799999999999994</v>
      </c>
      <c r="W7" s="205">
        <v>19.63</v>
      </c>
      <c r="X7" s="205">
        <v>62.41</v>
      </c>
      <c r="Y7" s="205">
        <v>0</v>
      </c>
      <c r="Z7" s="205">
        <v>110.96</v>
      </c>
      <c r="AA7" s="205">
        <v>39.619999999999997</v>
      </c>
      <c r="AB7" s="205">
        <v>0</v>
      </c>
      <c r="AC7" s="205">
        <v>12.66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0</v>
      </c>
      <c r="AL7" s="205">
        <v>7.47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81.88</v>
      </c>
      <c r="L8" s="205">
        <v>86.7</v>
      </c>
      <c r="M8" s="205">
        <v>61.43</v>
      </c>
      <c r="N8" s="205">
        <v>49.98</v>
      </c>
      <c r="O8" s="205">
        <v>70.59</v>
      </c>
      <c r="P8" s="205">
        <v>26.52</v>
      </c>
      <c r="Q8" s="205">
        <v>0</v>
      </c>
      <c r="R8" s="205">
        <v>18.62</v>
      </c>
      <c r="S8" s="205">
        <v>11.58</v>
      </c>
      <c r="T8" s="205">
        <v>0</v>
      </c>
      <c r="U8" s="205">
        <v>49.86</v>
      </c>
      <c r="V8" s="205">
        <v>8.7799999999999994</v>
      </c>
      <c r="W8" s="205">
        <v>19.63</v>
      </c>
      <c r="X8" s="205">
        <v>62.41</v>
      </c>
      <c r="Y8" s="205">
        <v>0</v>
      </c>
      <c r="Z8" s="205">
        <v>110.95</v>
      </c>
      <c r="AA8" s="205">
        <v>38.17</v>
      </c>
      <c r="AB8" s="205">
        <v>0</v>
      </c>
      <c r="AC8" s="205">
        <v>12.66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0</v>
      </c>
      <c r="AL8" s="205">
        <v>7.47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81.88</v>
      </c>
      <c r="L9" s="205">
        <v>86.7</v>
      </c>
      <c r="M9" s="205">
        <v>61.43</v>
      </c>
      <c r="N9" s="205">
        <v>49.98</v>
      </c>
      <c r="O9" s="205">
        <v>70.59</v>
      </c>
      <c r="P9" s="205">
        <v>26.52</v>
      </c>
      <c r="Q9" s="205">
        <v>0</v>
      </c>
      <c r="R9" s="205">
        <v>18.62</v>
      </c>
      <c r="S9" s="205">
        <v>11.58</v>
      </c>
      <c r="T9" s="205">
        <v>0</v>
      </c>
      <c r="U9" s="205">
        <v>49.86</v>
      </c>
      <c r="V9" s="205">
        <v>8.7799999999999994</v>
      </c>
      <c r="W9" s="205">
        <v>19.64</v>
      </c>
      <c r="X9" s="205">
        <v>62.41</v>
      </c>
      <c r="Y9" s="205">
        <v>0</v>
      </c>
      <c r="Z9" s="205">
        <v>110.95</v>
      </c>
      <c r="AA9" s="205">
        <v>38.17</v>
      </c>
      <c r="AB9" s="205">
        <v>0</v>
      </c>
      <c r="AC9" s="205">
        <v>12.66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0</v>
      </c>
      <c r="AL9" s="205">
        <v>7.47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81.88</v>
      </c>
      <c r="L10" s="205">
        <v>86.7</v>
      </c>
      <c r="M10" s="205">
        <v>61.43</v>
      </c>
      <c r="N10" s="205">
        <v>49.98</v>
      </c>
      <c r="O10" s="205">
        <v>70.59</v>
      </c>
      <c r="P10" s="205">
        <v>26.52</v>
      </c>
      <c r="Q10" s="205">
        <v>0</v>
      </c>
      <c r="R10" s="205">
        <v>18.62</v>
      </c>
      <c r="S10" s="205">
        <v>11.58</v>
      </c>
      <c r="T10" s="205">
        <v>0</v>
      </c>
      <c r="U10" s="205">
        <v>49.86</v>
      </c>
      <c r="V10" s="205">
        <v>8.7799999999999994</v>
      </c>
      <c r="W10" s="205">
        <v>19.64</v>
      </c>
      <c r="X10" s="205">
        <v>62.41</v>
      </c>
      <c r="Y10" s="205">
        <v>0</v>
      </c>
      <c r="Z10" s="205">
        <v>110.95</v>
      </c>
      <c r="AA10" s="205">
        <v>38.17</v>
      </c>
      <c r="AB10" s="205">
        <v>0</v>
      </c>
      <c r="AC10" s="205">
        <v>12.66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0</v>
      </c>
      <c r="AL10" s="205">
        <v>7.47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81.88</v>
      </c>
      <c r="L11" s="205">
        <v>86.7</v>
      </c>
      <c r="M11" s="205">
        <v>61.43</v>
      </c>
      <c r="N11" s="205">
        <v>49.98</v>
      </c>
      <c r="O11" s="205">
        <v>70.59</v>
      </c>
      <c r="P11" s="205">
        <v>26.52</v>
      </c>
      <c r="Q11" s="205">
        <v>0</v>
      </c>
      <c r="R11" s="205">
        <v>18.62</v>
      </c>
      <c r="S11" s="205">
        <v>11.58</v>
      </c>
      <c r="T11" s="205">
        <v>0</v>
      </c>
      <c r="U11" s="205">
        <v>49.86</v>
      </c>
      <c r="V11" s="205">
        <v>8.7799999999999994</v>
      </c>
      <c r="W11" s="205">
        <v>19.64</v>
      </c>
      <c r="X11" s="205">
        <v>62.41</v>
      </c>
      <c r="Y11" s="205">
        <v>0</v>
      </c>
      <c r="Z11" s="205">
        <v>110.95</v>
      </c>
      <c r="AA11" s="205">
        <v>38.17</v>
      </c>
      <c r="AB11" s="205">
        <v>0</v>
      </c>
      <c r="AC11" s="205">
        <v>12.66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0</v>
      </c>
      <c r="AL11" s="205">
        <v>7.47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81.88</v>
      </c>
      <c r="L12" s="205">
        <v>86.7</v>
      </c>
      <c r="M12" s="205">
        <v>61.43</v>
      </c>
      <c r="N12" s="205">
        <v>49.98</v>
      </c>
      <c r="O12" s="205">
        <v>70.59</v>
      </c>
      <c r="P12" s="205">
        <v>26.52</v>
      </c>
      <c r="Q12" s="205">
        <v>0</v>
      </c>
      <c r="R12" s="205">
        <v>18.62</v>
      </c>
      <c r="S12" s="205">
        <v>11.58</v>
      </c>
      <c r="T12" s="205">
        <v>0</v>
      </c>
      <c r="U12" s="205">
        <v>49.86</v>
      </c>
      <c r="V12" s="205">
        <v>8.7799999999999994</v>
      </c>
      <c r="W12" s="205">
        <v>19.64</v>
      </c>
      <c r="X12" s="205">
        <v>62.41</v>
      </c>
      <c r="Y12" s="205">
        <v>0</v>
      </c>
      <c r="Z12" s="205">
        <v>110.95</v>
      </c>
      <c r="AA12" s="205">
        <v>38.17</v>
      </c>
      <c r="AB12" s="205">
        <v>0</v>
      </c>
      <c r="AC12" s="205">
        <v>12.66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0</v>
      </c>
      <c r="AL12" s="205">
        <v>7.47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81.88</v>
      </c>
      <c r="L13" s="205">
        <v>86.7</v>
      </c>
      <c r="M13" s="205">
        <v>61.43</v>
      </c>
      <c r="N13" s="205">
        <v>49.98</v>
      </c>
      <c r="O13" s="205">
        <v>70.59</v>
      </c>
      <c r="P13" s="205">
        <v>26.52</v>
      </c>
      <c r="Q13" s="205">
        <v>0</v>
      </c>
      <c r="R13" s="205">
        <v>18.62</v>
      </c>
      <c r="S13" s="205">
        <v>11.58</v>
      </c>
      <c r="T13" s="205">
        <v>0</v>
      </c>
      <c r="U13" s="205">
        <v>49.86</v>
      </c>
      <c r="V13" s="205">
        <v>8.7799999999999994</v>
      </c>
      <c r="W13" s="205">
        <v>19.63</v>
      </c>
      <c r="X13" s="205">
        <v>62.41</v>
      </c>
      <c r="Y13" s="205">
        <v>0</v>
      </c>
      <c r="Z13" s="205">
        <v>110.95</v>
      </c>
      <c r="AA13" s="205">
        <v>38.17</v>
      </c>
      <c r="AB13" s="205">
        <v>0</v>
      </c>
      <c r="AC13" s="205">
        <v>12.66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0</v>
      </c>
      <c r="AL13" s="205">
        <v>7.47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81.88</v>
      </c>
      <c r="L14" s="205">
        <v>86.7</v>
      </c>
      <c r="M14" s="205">
        <v>61.43</v>
      </c>
      <c r="N14" s="205">
        <v>49.98</v>
      </c>
      <c r="O14" s="205">
        <v>70.59</v>
      </c>
      <c r="P14" s="205">
        <v>26.52</v>
      </c>
      <c r="Q14" s="205">
        <v>0</v>
      </c>
      <c r="R14" s="205">
        <v>18.62</v>
      </c>
      <c r="S14" s="205">
        <v>11.58</v>
      </c>
      <c r="T14" s="205">
        <v>0</v>
      </c>
      <c r="U14" s="205">
        <v>49.86</v>
      </c>
      <c r="V14" s="205">
        <v>8.7799999999999994</v>
      </c>
      <c r="W14" s="205">
        <v>19.63</v>
      </c>
      <c r="X14" s="205">
        <v>62.41</v>
      </c>
      <c r="Y14" s="205">
        <v>0</v>
      </c>
      <c r="Z14" s="205">
        <v>110.95</v>
      </c>
      <c r="AA14" s="205">
        <v>38.17</v>
      </c>
      <c r="AB14" s="205">
        <v>0</v>
      </c>
      <c r="AC14" s="205">
        <v>12.66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0</v>
      </c>
      <c r="AL14" s="205">
        <v>7.47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81.88</v>
      </c>
      <c r="L15" s="205">
        <v>86.7</v>
      </c>
      <c r="M15" s="205">
        <v>61.43</v>
      </c>
      <c r="N15" s="205">
        <v>49.98</v>
      </c>
      <c r="O15" s="205">
        <v>70.59</v>
      </c>
      <c r="P15" s="205">
        <v>26.52</v>
      </c>
      <c r="Q15" s="205">
        <v>0</v>
      </c>
      <c r="R15" s="205">
        <v>18.62</v>
      </c>
      <c r="S15" s="205">
        <v>11.58</v>
      </c>
      <c r="T15" s="205">
        <v>0</v>
      </c>
      <c r="U15" s="205">
        <v>49.86</v>
      </c>
      <c r="V15" s="205">
        <v>8.7799999999999994</v>
      </c>
      <c r="W15" s="205">
        <v>19.63</v>
      </c>
      <c r="X15" s="205">
        <v>62.41</v>
      </c>
      <c r="Y15" s="205">
        <v>0</v>
      </c>
      <c r="Z15" s="205">
        <v>110.95</v>
      </c>
      <c r="AA15" s="205">
        <v>38.17</v>
      </c>
      <c r="AB15" s="205">
        <v>0</v>
      </c>
      <c r="AC15" s="205">
        <v>12.66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0</v>
      </c>
      <c r="AL15" s="205">
        <v>7.47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81.88</v>
      </c>
      <c r="L16" s="205">
        <v>86.7</v>
      </c>
      <c r="M16" s="205">
        <v>61.43</v>
      </c>
      <c r="N16" s="205">
        <v>49.98</v>
      </c>
      <c r="O16" s="205">
        <v>70.59</v>
      </c>
      <c r="P16" s="205">
        <v>26.52</v>
      </c>
      <c r="Q16" s="205">
        <v>0</v>
      </c>
      <c r="R16" s="205">
        <v>18.62</v>
      </c>
      <c r="S16" s="205">
        <v>11.58</v>
      </c>
      <c r="T16" s="205">
        <v>0</v>
      </c>
      <c r="U16" s="205">
        <v>49.86</v>
      </c>
      <c r="V16" s="205">
        <v>8.7799999999999994</v>
      </c>
      <c r="W16" s="205">
        <v>19.63</v>
      </c>
      <c r="X16" s="205">
        <v>62.41</v>
      </c>
      <c r="Y16" s="205">
        <v>0</v>
      </c>
      <c r="Z16" s="205">
        <v>110.95</v>
      </c>
      <c r="AA16" s="205">
        <v>38.17</v>
      </c>
      <c r="AB16" s="205">
        <v>0</v>
      </c>
      <c r="AC16" s="205">
        <v>12.66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0</v>
      </c>
      <c r="AL16" s="205">
        <v>7.47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81.88</v>
      </c>
      <c r="L17" s="205">
        <v>86.7</v>
      </c>
      <c r="M17" s="205">
        <v>61.43</v>
      </c>
      <c r="N17" s="205">
        <v>49.98</v>
      </c>
      <c r="O17" s="205">
        <v>70.59</v>
      </c>
      <c r="P17" s="205">
        <v>26.52</v>
      </c>
      <c r="Q17" s="205">
        <v>0</v>
      </c>
      <c r="R17" s="205">
        <v>18.62</v>
      </c>
      <c r="S17" s="205">
        <v>11.58</v>
      </c>
      <c r="T17" s="205">
        <v>0</v>
      </c>
      <c r="U17" s="205">
        <v>49.86</v>
      </c>
      <c r="V17" s="205">
        <v>8.7799999999999994</v>
      </c>
      <c r="W17" s="205">
        <v>19.63</v>
      </c>
      <c r="X17" s="205">
        <v>62.41</v>
      </c>
      <c r="Y17" s="205">
        <v>0</v>
      </c>
      <c r="Z17" s="205">
        <v>110.95</v>
      </c>
      <c r="AA17" s="205">
        <v>38.17</v>
      </c>
      <c r="AB17" s="205">
        <v>0</v>
      </c>
      <c r="AC17" s="205">
        <v>12.66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0</v>
      </c>
      <c r="AL17" s="205">
        <v>7.47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81.88</v>
      </c>
      <c r="L18" s="205">
        <v>86.7</v>
      </c>
      <c r="M18" s="205">
        <v>61.43</v>
      </c>
      <c r="N18" s="205">
        <v>49.98</v>
      </c>
      <c r="O18" s="205">
        <v>70.59</v>
      </c>
      <c r="P18" s="205">
        <v>26.52</v>
      </c>
      <c r="Q18" s="205">
        <v>0</v>
      </c>
      <c r="R18" s="205">
        <v>18.62</v>
      </c>
      <c r="S18" s="205">
        <v>11.58</v>
      </c>
      <c r="T18" s="205">
        <v>0</v>
      </c>
      <c r="U18" s="205">
        <v>49.86</v>
      </c>
      <c r="V18" s="205">
        <v>8.7799999999999994</v>
      </c>
      <c r="W18" s="205">
        <v>19.63</v>
      </c>
      <c r="X18" s="205">
        <v>62.41</v>
      </c>
      <c r="Y18" s="205">
        <v>0</v>
      </c>
      <c r="Z18" s="205">
        <v>110.95</v>
      </c>
      <c r="AA18" s="205">
        <v>38.17</v>
      </c>
      <c r="AB18" s="205">
        <v>0</v>
      </c>
      <c r="AC18" s="205">
        <v>12.66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0</v>
      </c>
      <c r="AL18" s="205">
        <v>7.47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81.88</v>
      </c>
      <c r="L19" s="205">
        <v>86.7</v>
      </c>
      <c r="M19" s="205">
        <v>61.43</v>
      </c>
      <c r="N19" s="205">
        <v>49.98</v>
      </c>
      <c r="O19" s="205">
        <v>70.59</v>
      </c>
      <c r="P19" s="205">
        <v>26.52</v>
      </c>
      <c r="Q19" s="205">
        <v>0</v>
      </c>
      <c r="R19" s="205">
        <v>18.62</v>
      </c>
      <c r="S19" s="205">
        <v>11.58</v>
      </c>
      <c r="T19" s="205">
        <v>0</v>
      </c>
      <c r="U19" s="205">
        <v>49.86</v>
      </c>
      <c r="V19" s="205">
        <v>8.7799999999999994</v>
      </c>
      <c r="W19" s="205">
        <v>19.63</v>
      </c>
      <c r="X19" s="205">
        <v>62.41</v>
      </c>
      <c r="Y19" s="205">
        <v>0</v>
      </c>
      <c r="Z19" s="205">
        <v>110.95</v>
      </c>
      <c r="AA19" s="205">
        <v>38.17</v>
      </c>
      <c r="AB19" s="205">
        <v>0</v>
      </c>
      <c r="AC19" s="205">
        <v>12.66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0</v>
      </c>
      <c r="AL19" s="205">
        <v>9.34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81.88</v>
      </c>
      <c r="L20" s="205">
        <v>86.7</v>
      </c>
      <c r="M20" s="205">
        <v>61.43</v>
      </c>
      <c r="N20" s="205">
        <v>49.98</v>
      </c>
      <c r="O20" s="205">
        <v>70.59</v>
      </c>
      <c r="P20" s="205">
        <v>26.52</v>
      </c>
      <c r="Q20" s="205">
        <v>0</v>
      </c>
      <c r="R20" s="205">
        <v>18.62</v>
      </c>
      <c r="S20" s="205">
        <v>11.58</v>
      </c>
      <c r="T20" s="205">
        <v>0</v>
      </c>
      <c r="U20" s="205">
        <v>49.86</v>
      </c>
      <c r="V20" s="205">
        <v>8.7799999999999994</v>
      </c>
      <c r="W20" s="205">
        <v>19.64</v>
      </c>
      <c r="X20" s="205">
        <v>62.41</v>
      </c>
      <c r="Y20" s="205">
        <v>0</v>
      </c>
      <c r="Z20" s="205">
        <v>110.95</v>
      </c>
      <c r="AA20" s="205">
        <v>38.17</v>
      </c>
      <c r="AB20" s="205">
        <v>0</v>
      </c>
      <c r="AC20" s="205">
        <v>12.66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0</v>
      </c>
      <c r="AL20" s="205">
        <v>9.34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81.88</v>
      </c>
      <c r="L21" s="205">
        <v>86.7</v>
      </c>
      <c r="M21" s="205">
        <v>61.43</v>
      </c>
      <c r="N21" s="205">
        <v>49.98</v>
      </c>
      <c r="O21" s="205">
        <v>70.59</v>
      </c>
      <c r="P21" s="205">
        <v>26.52</v>
      </c>
      <c r="Q21" s="205">
        <v>0</v>
      </c>
      <c r="R21" s="205">
        <v>18.62</v>
      </c>
      <c r="S21" s="205">
        <v>11.58</v>
      </c>
      <c r="T21" s="205">
        <v>0</v>
      </c>
      <c r="U21" s="205">
        <v>49.86</v>
      </c>
      <c r="V21" s="205">
        <v>8.7799999999999994</v>
      </c>
      <c r="W21" s="205">
        <v>19.64</v>
      </c>
      <c r="X21" s="205">
        <v>62.41</v>
      </c>
      <c r="Y21" s="205">
        <v>0</v>
      </c>
      <c r="Z21" s="205">
        <v>110.95</v>
      </c>
      <c r="AA21" s="205">
        <v>38.17</v>
      </c>
      <c r="AB21" s="205">
        <v>0</v>
      </c>
      <c r="AC21" s="205">
        <v>13.29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0</v>
      </c>
      <c r="AL21" s="205">
        <v>9.34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81.88</v>
      </c>
      <c r="L22" s="205">
        <v>86.7</v>
      </c>
      <c r="M22" s="205">
        <v>61.43</v>
      </c>
      <c r="N22" s="205">
        <v>49.98</v>
      </c>
      <c r="O22" s="205">
        <v>70.59</v>
      </c>
      <c r="P22" s="205">
        <v>26.52</v>
      </c>
      <c r="Q22" s="205">
        <v>0</v>
      </c>
      <c r="R22" s="205">
        <v>18.62</v>
      </c>
      <c r="S22" s="205">
        <v>11.58</v>
      </c>
      <c r="T22" s="205">
        <v>0</v>
      </c>
      <c r="U22" s="205">
        <v>49.86</v>
      </c>
      <c r="V22" s="205">
        <v>8.7799999999999994</v>
      </c>
      <c r="W22" s="205">
        <v>19.64</v>
      </c>
      <c r="X22" s="205">
        <v>62.41</v>
      </c>
      <c r="Y22" s="205">
        <v>0</v>
      </c>
      <c r="Z22" s="205">
        <v>110.95</v>
      </c>
      <c r="AA22" s="205">
        <v>38.17</v>
      </c>
      <c r="AB22" s="205">
        <v>0</v>
      </c>
      <c r="AC22" s="205">
        <v>13.29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0</v>
      </c>
      <c r="AL22" s="205">
        <v>9.34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81.88</v>
      </c>
      <c r="L23" s="205">
        <v>86.7</v>
      </c>
      <c r="M23" s="205">
        <v>61.43</v>
      </c>
      <c r="N23" s="205">
        <v>49.98</v>
      </c>
      <c r="O23" s="205">
        <v>70.59</v>
      </c>
      <c r="P23" s="205">
        <v>26.52</v>
      </c>
      <c r="Q23" s="205">
        <v>0</v>
      </c>
      <c r="R23" s="205">
        <v>18.62</v>
      </c>
      <c r="S23" s="205">
        <v>11.58</v>
      </c>
      <c r="T23" s="205">
        <v>0</v>
      </c>
      <c r="U23" s="205">
        <v>49.86</v>
      </c>
      <c r="V23" s="205">
        <v>8.7799999999999994</v>
      </c>
      <c r="W23" s="205">
        <v>19.63</v>
      </c>
      <c r="X23" s="205">
        <v>62.41</v>
      </c>
      <c r="Y23" s="205">
        <v>0</v>
      </c>
      <c r="Z23" s="205">
        <v>95.8</v>
      </c>
      <c r="AA23" s="205">
        <v>35.380000000000003</v>
      </c>
      <c r="AB23" s="205">
        <v>0</v>
      </c>
      <c r="AC23" s="205">
        <v>13.29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0</v>
      </c>
      <c r="AL23" s="205">
        <v>9.34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81.88</v>
      </c>
      <c r="L24" s="205">
        <v>86.7</v>
      </c>
      <c r="M24" s="205">
        <v>61.43</v>
      </c>
      <c r="N24" s="205">
        <v>49.98</v>
      </c>
      <c r="O24" s="205">
        <v>70.59</v>
      </c>
      <c r="P24" s="205">
        <v>26.52</v>
      </c>
      <c r="Q24" s="205">
        <v>0</v>
      </c>
      <c r="R24" s="205">
        <v>18.62</v>
      </c>
      <c r="S24" s="205">
        <v>11.58</v>
      </c>
      <c r="T24" s="205">
        <v>0</v>
      </c>
      <c r="U24" s="205">
        <v>49.86</v>
      </c>
      <c r="V24" s="205">
        <v>8.7799999999999994</v>
      </c>
      <c r="W24" s="205">
        <v>19.63</v>
      </c>
      <c r="X24" s="205">
        <v>62.41</v>
      </c>
      <c r="Y24" s="205">
        <v>0</v>
      </c>
      <c r="Z24" s="205">
        <v>110.95</v>
      </c>
      <c r="AA24" s="205">
        <v>38.17</v>
      </c>
      <c r="AB24" s="205">
        <v>0</v>
      </c>
      <c r="AC24" s="205">
        <v>13.29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0</v>
      </c>
      <c r="AL24" s="205">
        <v>9.34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81.88</v>
      </c>
      <c r="L25" s="205">
        <v>86.7</v>
      </c>
      <c r="M25" s="205">
        <v>61.43</v>
      </c>
      <c r="N25" s="205">
        <v>49.98</v>
      </c>
      <c r="O25" s="205">
        <v>70.59</v>
      </c>
      <c r="P25" s="205">
        <v>26.52</v>
      </c>
      <c r="Q25" s="205">
        <v>0</v>
      </c>
      <c r="R25" s="205">
        <v>18.62</v>
      </c>
      <c r="S25" s="205">
        <v>11.58</v>
      </c>
      <c r="T25" s="205">
        <v>0</v>
      </c>
      <c r="U25" s="205">
        <v>49.86</v>
      </c>
      <c r="V25" s="205">
        <v>8.7799999999999994</v>
      </c>
      <c r="W25" s="205">
        <v>19.63</v>
      </c>
      <c r="X25" s="205">
        <v>62.41</v>
      </c>
      <c r="Y25" s="205">
        <v>0</v>
      </c>
      <c r="Z25" s="205">
        <v>110.95</v>
      </c>
      <c r="AA25" s="205">
        <v>38.17</v>
      </c>
      <c r="AB25" s="205">
        <v>0</v>
      </c>
      <c r="AC25" s="205">
        <v>13.29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0</v>
      </c>
      <c r="AL25" s="205">
        <v>9.34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81.88</v>
      </c>
      <c r="L26" s="205">
        <v>86.7</v>
      </c>
      <c r="M26" s="205">
        <v>61.43</v>
      </c>
      <c r="N26" s="205">
        <v>49.98</v>
      </c>
      <c r="O26" s="205">
        <v>70.59</v>
      </c>
      <c r="P26" s="205">
        <v>26.52</v>
      </c>
      <c r="Q26" s="205">
        <v>0</v>
      </c>
      <c r="R26" s="205">
        <v>18.62</v>
      </c>
      <c r="S26" s="205">
        <v>11.16</v>
      </c>
      <c r="T26" s="205">
        <v>0</v>
      </c>
      <c r="U26" s="205">
        <v>49.86</v>
      </c>
      <c r="V26" s="205">
        <v>8.7799999999999994</v>
      </c>
      <c r="W26" s="205">
        <v>19.63</v>
      </c>
      <c r="X26" s="205">
        <v>62.41</v>
      </c>
      <c r="Y26" s="205">
        <v>0</v>
      </c>
      <c r="Z26" s="205">
        <v>110.95</v>
      </c>
      <c r="AA26" s="205">
        <v>38.17</v>
      </c>
      <c r="AB26" s="205">
        <v>0</v>
      </c>
      <c r="AC26" s="205">
        <v>13.29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0</v>
      </c>
      <c r="AL26" s="205">
        <v>9.34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81.88</v>
      </c>
      <c r="L27" s="205">
        <v>86.7</v>
      </c>
      <c r="M27" s="205">
        <v>61.43</v>
      </c>
      <c r="N27" s="205">
        <v>49.98</v>
      </c>
      <c r="O27" s="205">
        <v>70.59</v>
      </c>
      <c r="P27" s="205">
        <v>26.52</v>
      </c>
      <c r="Q27" s="205">
        <v>0</v>
      </c>
      <c r="R27" s="205">
        <v>17.93</v>
      </c>
      <c r="S27" s="205">
        <v>11.16</v>
      </c>
      <c r="T27" s="205">
        <v>0</v>
      </c>
      <c r="U27" s="205">
        <v>49.86</v>
      </c>
      <c r="V27" s="205">
        <v>8.7799999999999994</v>
      </c>
      <c r="W27" s="205">
        <v>19.63</v>
      </c>
      <c r="X27" s="205">
        <v>62.41</v>
      </c>
      <c r="Y27" s="205">
        <v>0</v>
      </c>
      <c r="Z27" s="205">
        <v>110.95</v>
      </c>
      <c r="AA27" s="205">
        <v>38.17</v>
      </c>
      <c r="AB27" s="205">
        <v>0</v>
      </c>
      <c r="AC27" s="205">
        <v>13.29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0</v>
      </c>
      <c r="AL27" s="205">
        <v>18.68</v>
      </c>
      <c r="AM27" s="205">
        <v>0</v>
      </c>
      <c r="AN27" s="205">
        <v>0</v>
      </c>
      <c r="AO27" s="205">
        <v>0</v>
      </c>
      <c r="AP27" s="205">
        <v>0</v>
      </c>
      <c r="AQ27" s="205">
        <v>9.8000000000000007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81.88</v>
      </c>
      <c r="L28" s="205">
        <v>86.7</v>
      </c>
      <c r="M28" s="205">
        <v>61.43</v>
      </c>
      <c r="N28" s="205">
        <v>49.98</v>
      </c>
      <c r="O28" s="205">
        <v>70.59</v>
      </c>
      <c r="P28" s="205">
        <v>26.52</v>
      </c>
      <c r="Q28" s="205">
        <v>0</v>
      </c>
      <c r="R28" s="205">
        <v>17.93</v>
      </c>
      <c r="S28" s="205">
        <v>11.16</v>
      </c>
      <c r="T28" s="205">
        <v>0</v>
      </c>
      <c r="U28" s="205">
        <v>49.86</v>
      </c>
      <c r="V28" s="205">
        <v>8.7799999999999994</v>
      </c>
      <c r="W28" s="205">
        <v>19.63</v>
      </c>
      <c r="X28" s="205">
        <v>62.41</v>
      </c>
      <c r="Y28" s="205">
        <v>0</v>
      </c>
      <c r="Z28" s="205">
        <v>110.95</v>
      </c>
      <c r="AA28" s="205">
        <v>38.17</v>
      </c>
      <c r="AB28" s="205">
        <v>0</v>
      </c>
      <c r="AC28" s="205">
        <v>13.29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0</v>
      </c>
      <c r="AL28" s="205">
        <v>18.68</v>
      </c>
      <c r="AM28" s="205">
        <v>0</v>
      </c>
      <c r="AN28" s="205">
        <v>0</v>
      </c>
      <c r="AO28" s="205">
        <v>0</v>
      </c>
      <c r="AP28" s="205">
        <v>0</v>
      </c>
      <c r="AQ28" s="205">
        <v>19.07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75.709999999999994</v>
      </c>
      <c r="L29" s="205">
        <v>86.7</v>
      </c>
      <c r="M29" s="205">
        <v>61.43</v>
      </c>
      <c r="N29" s="205">
        <v>49.98</v>
      </c>
      <c r="O29" s="205">
        <v>70.59</v>
      </c>
      <c r="P29" s="205">
        <v>26.52</v>
      </c>
      <c r="Q29" s="205">
        <v>0</v>
      </c>
      <c r="R29" s="205">
        <v>17.93</v>
      </c>
      <c r="S29" s="205">
        <v>11.16</v>
      </c>
      <c r="T29" s="205">
        <v>0</v>
      </c>
      <c r="U29" s="205">
        <v>49.86</v>
      </c>
      <c r="V29" s="205">
        <v>8.7799999999999994</v>
      </c>
      <c r="W29" s="205">
        <v>19.63</v>
      </c>
      <c r="X29" s="205">
        <v>62.41</v>
      </c>
      <c r="Y29" s="205">
        <v>0</v>
      </c>
      <c r="Z29" s="205">
        <v>110.95</v>
      </c>
      <c r="AA29" s="205">
        <v>38.17</v>
      </c>
      <c r="AB29" s="205">
        <v>0</v>
      </c>
      <c r="AC29" s="205">
        <v>13.29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21.08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32.46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75.709999999999994</v>
      </c>
      <c r="L30" s="205">
        <v>86.7</v>
      </c>
      <c r="M30" s="205">
        <v>61.43</v>
      </c>
      <c r="N30" s="205">
        <v>49.98</v>
      </c>
      <c r="O30" s="205">
        <v>70.59</v>
      </c>
      <c r="P30" s="205">
        <v>26.52</v>
      </c>
      <c r="Q30" s="205">
        <v>0</v>
      </c>
      <c r="R30" s="205">
        <v>17.93</v>
      </c>
      <c r="S30" s="205">
        <v>11.16</v>
      </c>
      <c r="T30" s="205">
        <v>0</v>
      </c>
      <c r="U30" s="205">
        <v>49.86</v>
      </c>
      <c r="V30" s="205">
        <v>8.7799999999999994</v>
      </c>
      <c r="W30" s="205">
        <v>19.63</v>
      </c>
      <c r="X30" s="205">
        <v>62.41</v>
      </c>
      <c r="Y30" s="205">
        <v>0</v>
      </c>
      <c r="Z30" s="205">
        <v>110.95</v>
      </c>
      <c r="AA30" s="205">
        <v>38.17</v>
      </c>
      <c r="AB30" s="205">
        <v>0</v>
      </c>
      <c r="AC30" s="205">
        <v>13.29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21.08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46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75.709999999999994</v>
      </c>
      <c r="L31" s="205">
        <v>86.7</v>
      </c>
      <c r="M31" s="205">
        <v>61.43</v>
      </c>
      <c r="N31" s="205">
        <v>49.98</v>
      </c>
      <c r="O31" s="205">
        <v>70.59</v>
      </c>
      <c r="P31" s="205">
        <v>26.52</v>
      </c>
      <c r="Q31" s="205">
        <v>0</v>
      </c>
      <c r="R31" s="205">
        <v>17.93</v>
      </c>
      <c r="S31" s="205">
        <v>11.16</v>
      </c>
      <c r="T31" s="205">
        <v>0</v>
      </c>
      <c r="U31" s="205">
        <v>49.86</v>
      </c>
      <c r="V31" s="205">
        <v>8.7799999999999994</v>
      </c>
      <c r="W31" s="205">
        <v>19.63</v>
      </c>
      <c r="X31" s="205">
        <v>62.41</v>
      </c>
      <c r="Y31" s="205">
        <v>0</v>
      </c>
      <c r="Z31" s="205">
        <v>110.95</v>
      </c>
      <c r="AA31" s="205">
        <v>38.17</v>
      </c>
      <c r="AB31" s="205">
        <v>0</v>
      </c>
      <c r="AC31" s="205">
        <v>13.29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21.08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75.709999999999994</v>
      </c>
      <c r="L32" s="205">
        <v>86.7</v>
      </c>
      <c r="M32" s="205">
        <v>61.43</v>
      </c>
      <c r="N32" s="205">
        <v>49.98</v>
      </c>
      <c r="O32" s="205">
        <v>70.59</v>
      </c>
      <c r="P32" s="205">
        <v>26.52</v>
      </c>
      <c r="Q32" s="205">
        <v>0</v>
      </c>
      <c r="R32" s="205">
        <v>17.93</v>
      </c>
      <c r="S32" s="205">
        <v>11.16</v>
      </c>
      <c r="T32" s="205">
        <v>0</v>
      </c>
      <c r="U32" s="205">
        <v>49.86</v>
      </c>
      <c r="V32" s="205">
        <v>8.7799999999999994</v>
      </c>
      <c r="W32" s="205">
        <v>19.63</v>
      </c>
      <c r="X32" s="205">
        <v>62.41</v>
      </c>
      <c r="Y32" s="205">
        <v>0</v>
      </c>
      <c r="Z32" s="205">
        <v>110.95</v>
      </c>
      <c r="AA32" s="205">
        <v>38.17</v>
      </c>
      <c r="AB32" s="205">
        <v>0</v>
      </c>
      <c r="AC32" s="205">
        <v>13.29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21.08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81.88</v>
      </c>
      <c r="L33" s="205">
        <v>86.7</v>
      </c>
      <c r="M33" s="205">
        <v>61.43</v>
      </c>
      <c r="N33" s="205">
        <v>49.98</v>
      </c>
      <c r="O33" s="205">
        <v>70.59</v>
      </c>
      <c r="P33" s="205">
        <v>26.52</v>
      </c>
      <c r="Q33" s="205">
        <v>0</v>
      </c>
      <c r="R33" s="205">
        <v>17.93</v>
      </c>
      <c r="S33" s="205">
        <v>11.16</v>
      </c>
      <c r="T33" s="205">
        <v>0</v>
      </c>
      <c r="U33" s="205">
        <v>49.86</v>
      </c>
      <c r="V33" s="205">
        <v>8.7799999999999994</v>
      </c>
      <c r="W33" s="205">
        <v>14.72</v>
      </c>
      <c r="X33" s="205">
        <v>62.41</v>
      </c>
      <c r="Y33" s="205">
        <v>0</v>
      </c>
      <c r="Z33" s="205">
        <v>110.95</v>
      </c>
      <c r="AA33" s="205">
        <v>38.17</v>
      </c>
      <c r="AB33" s="205">
        <v>0</v>
      </c>
      <c r="AC33" s="205">
        <v>13.29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21.08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81.88</v>
      </c>
      <c r="L34" s="205">
        <v>86.7</v>
      </c>
      <c r="M34" s="205">
        <v>61.43</v>
      </c>
      <c r="N34" s="205">
        <v>49.98</v>
      </c>
      <c r="O34" s="205">
        <v>70.59</v>
      </c>
      <c r="P34" s="205">
        <v>26.52</v>
      </c>
      <c r="Q34" s="205">
        <v>0</v>
      </c>
      <c r="R34" s="205">
        <v>17.93</v>
      </c>
      <c r="S34" s="205">
        <v>11.15</v>
      </c>
      <c r="T34" s="205">
        <v>0</v>
      </c>
      <c r="U34" s="205">
        <v>49.86</v>
      </c>
      <c r="V34" s="205">
        <v>8.7799999999999994</v>
      </c>
      <c r="W34" s="205">
        <v>19.63</v>
      </c>
      <c r="X34" s="205">
        <v>62.41</v>
      </c>
      <c r="Y34" s="205">
        <v>0</v>
      </c>
      <c r="Z34" s="205">
        <v>110.95</v>
      </c>
      <c r="AA34" s="205">
        <v>38.17</v>
      </c>
      <c r="AB34" s="205">
        <v>0</v>
      </c>
      <c r="AC34" s="205">
        <v>13.29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39.9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81.88</v>
      </c>
      <c r="L35" s="205">
        <v>86.69</v>
      </c>
      <c r="M35" s="205">
        <v>61.43</v>
      </c>
      <c r="N35" s="205">
        <v>49.98</v>
      </c>
      <c r="O35" s="205">
        <v>70.59</v>
      </c>
      <c r="P35" s="205">
        <v>26.52</v>
      </c>
      <c r="Q35" s="205">
        <v>0</v>
      </c>
      <c r="R35" s="205">
        <v>17.93</v>
      </c>
      <c r="S35" s="205">
        <v>11.58</v>
      </c>
      <c r="T35" s="205">
        <v>0</v>
      </c>
      <c r="U35" s="205">
        <v>49.86</v>
      </c>
      <c r="V35" s="205">
        <v>8.7799999999999994</v>
      </c>
      <c r="W35" s="205">
        <v>19.63</v>
      </c>
      <c r="X35" s="205">
        <v>62.41</v>
      </c>
      <c r="Y35" s="205">
        <v>0</v>
      </c>
      <c r="Z35" s="205">
        <v>110.95</v>
      </c>
      <c r="AA35" s="205">
        <v>38.17</v>
      </c>
      <c r="AB35" s="205">
        <v>0</v>
      </c>
      <c r="AC35" s="205">
        <v>12.66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70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81.88</v>
      </c>
      <c r="L36" s="205">
        <v>86.69</v>
      </c>
      <c r="M36" s="205">
        <v>61.43</v>
      </c>
      <c r="N36" s="205">
        <v>49.98</v>
      </c>
      <c r="O36" s="205">
        <v>70.59</v>
      </c>
      <c r="P36" s="205">
        <v>26.52</v>
      </c>
      <c r="Q36" s="205">
        <v>0</v>
      </c>
      <c r="R36" s="205">
        <v>18.62</v>
      </c>
      <c r="S36" s="205">
        <v>11.48</v>
      </c>
      <c r="T36" s="205">
        <v>0</v>
      </c>
      <c r="U36" s="205">
        <v>49.86</v>
      </c>
      <c r="V36" s="205">
        <v>8.7799999999999994</v>
      </c>
      <c r="W36" s="205">
        <v>19.63</v>
      </c>
      <c r="X36" s="205">
        <v>62.41</v>
      </c>
      <c r="Y36" s="205">
        <v>0</v>
      </c>
      <c r="Z36" s="205">
        <v>110.95</v>
      </c>
      <c r="AA36" s="205">
        <v>38.17</v>
      </c>
      <c r="AB36" s="205">
        <v>0</v>
      </c>
      <c r="AC36" s="205">
        <v>12.66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77.23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81.88</v>
      </c>
      <c r="L37" s="205">
        <v>86.69</v>
      </c>
      <c r="M37" s="205">
        <v>61.43</v>
      </c>
      <c r="N37" s="205">
        <v>49.98</v>
      </c>
      <c r="O37" s="205">
        <v>70.59</v>
      </c>
      <c r="P37" s="205">
        <v>26.52</v>
      </c>
      <c r="Q37" s="205">
        <v>0</v>
      </c>
      <c r="R37" s="205">
        <v>18.62</v>
      </c>
      <c r="S37" s="205">
        <v>11.48</v>
      </c>
      <c r="T37" s="205">
        <v>0</v>
      </c>
      <c r="U37" s="205">
        <v>49.86</v>
      </c>
      <c r="V37" s="205">
        <v>8.7799999999999994</v>
      </c>
      <c r="W37" s="205">
        <v>19.64</v>
      </c>
      <c r="X37" s="205">
        <v>62.41</v>
      </c>
      <c r="Y37" s="205">
        <v>0</v>
      </c>
      <c r="Z37" s="205">
        <v>110.95</v>
      </c>
      <c r="AA37" s="205">
        <v>39.619999999999997</v>
      </c>
      <c r="AB37" s="205">
        <v>0</v>
      </c>
      <c r="AC37" s="205">
        <v>12.66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77.23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81.88</v>
      </c>
      <c r="L38" s="205">
        <v>86.69</v>
      </c>
      <c r="M38" s="205">
        <v>61.43</v>
      </c>
      <c r="N38" s="205">
        <v>49.98</v>
      </c>
      <c r="O38" s="205">
        <v>70.59</v>
      </c>
      <c r="P38" s="205">
        <v>26.52</v>
      </c>
      <c r="Q38" s="205">
        <v>0</v>
      </c>
      <c r="R38" s="205">
        <v>18.62</v>
      </c>
      <c r="S38" s="205">
        <v>11.48</v>
      </c>
      <c r="T38" s="205">
        <v>0</v>
      </c>
      <c r="U38" s="205">
        <v>49.86</v>
      </c>
      <c r="V38" s="205">
        <v>8.7799999999999994</v>
      </c>
      <c r="W38" s="205">
        <v>19.64</v>
      </c>
      <c r="X38" s="205">
        <v>62.41</v>
      </c>
      <c r="Y38" s="205">
        <v>0</v>
      </c>
      <c r="Z38" s="205">
        <v>110.95</v>
      </c>
      <c r="AA38" s="205">
        <v>38.17</v>
      </c>
      <c r="AB38" s="205">
        <v>0</v>
      </c>
      <c r="AC38" s="205">
        <v>12.66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77.23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81.88</v>
      </c>
      <c r="L39" s="205">
        <v>86.69</v>
      </c>
      <c r="M39" s="205">
        <v>61.43</v>
      </c>
      <c r="N39" s="205">
        <v>49.98</v>
      </c>
      <c r="O39" s="205">
        <v>70.59</v>
      </c>
      <c r="P39" s="205">
        <v>26.52</v>
      </c>
      <c r="Q39" s="205">
        <v>0</v>
      </c>
      <c r="R39" s="205">
        <v>18.62</v>
      </c>
      <c r="S39" s="205">
        <v>11.33</v>
      </c>
      <c r="T39" s="205">
        <v>0</v>
      </c>
      <c r="U39" s="205">
        <v>49.86</v>
      </c>
      <c r="V39" s="205">
        <v>8.7799999999999994</v>
      </c>
      <c r="W39" s="205">
        <v>19.64</v>
      </c>
      <c r="X39" s="205">
        <v>62.41</v>
      </c>
      <c r="Y39" s="205">
        <v>0</v>
      </c>
      <c r="Z39" s="205">
        <v>110.95</v>
      </c>
      <c r="AA39" s="205">
        <v>38.17</v>
      </c>
      <c r="AB39" s="205">
        <v>0</v>
      </c>
      <c r="AC39" s="205">
        <v>12.66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81.209999999999994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81.88</v>
      </c>
      <c r="L40" s="205">
        <v>86.69</v>
      </c>
      <c r="M40" s="205">
        <v>61.43</v>
      </c>
      <c r="N40" s="205">
        <v>49.98</v>
      </c>
      <c r="O40" s="205">
        <v>70.59</v>
      </c>
      <c r="P40" s="205">
        <v>26.52</v>
      </c>
      <c r="Q40" s="205">
        <v>0</v>
      </c>
      <c r="R40" s="205">
        <v>18.62</v>
      </c>
      <c r="S40" s="205">
        <v>11.33</v>
      </c>
      <c r="T40" s="205">
        <v>0</v>
      </c>
      <c r="U40" s="205">
        <v>49.86</v>
      </c>
      <c r="V40" s="205">
        <v>8.7799999999999994</v>
      </c>
      <c r="W40" s="205">
        <v>19.64</v>
      </c>
      <c r="X40" s="205">
        <v>62.41</v>
      </c>
      <c r="Y40" s="205">
        <v>0</v>
      </c>
      <c r="Z40" s="205">
        <v>110.95</v>
      </c>
      <c r="AA40" s="205">
        <v>38.17</v>
      </c>
      <c r="AB40" s="205">
        <v>0</v>
      </c>
      <c r="AC40" s="205">
        <v>12.66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81.209999999999994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81.88</v>
      </c>
      <c r="L41" s="205">
        <v>86.7</v>
      </c>
      <c r="M41" s="205">
        <v>61.43</v>
      </c>
      <c r="N41" s="205">
        <v>49.98</v>
      </c>
      <c r="O41" s="205">
        <v>70.59</v>
      </c>
      <c r="P41" s="205">
        <v>26.52</v>
      </c>
      <c r="Q41" s="205">
        <v>0</v>
      </c>
      <c r="R41" s="205">
        <v>18.62</v>
      </c>
      <c r="S41" s="205">
        <v>11.16</v>
      </c>
      <c r="T41" s="205">
        <v>0</v>
      </c>
      <c r="U41" s="205">
        <v>49.86</v>
      </c>
      <c r="V41" s="205">
        <v>8.77</v>
      </c>
      <c r="W41" s="205">
        <v>19.64</v>
      </c>
      <c r="X41" s="205">
        <v>62.41</v>
      </c>
      <c r="Y41" s="205">
        <v>0</v>
      </c>
      <c r="Z41" s="205">
        <v>110.95</v>
      </c>
      <c r="AA41" s="205">
        <v>38.159999999999997</v>
      </c>
      <c r="AB41" s="205">
        <v>0</v>
      </c>
      <c r="AC41" s="205">
        <v>12.66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81.209999999999994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81.88</v>
      </c>
      <c r="L42" s="205">
        <v>86.7</v>
      </c>
      <c r="M42" s="205">
        <v>61.43</v>
      </c>
      <c r="N42" s="205">
        <v>49.98</v>
      </c>
      <c r="O42" s="205">
        <v>70.59</v>
      </c>
      <c r="P42" s="205">
        <v>26.52</v>
      </c>
      <c r="Q42" s="205">
        <v>0</v>
      </c>
      <c r="R42" s="205">
        <v>18.62</v>
      </c>
      <c r="S42" s="205">
        <v>11.16</v>
      </c>
      <c r="T42" s="205">
        <v>0</v>
      </c>
      <c r="U42" s="205">
        <v>49.86</v>
      </c>
      <c r="V42" s="205">
        <v>8.77</v>
      </c>
      <c r="W42" s="205">
        <v>19.64</v>
      </c>
      <c r="X42" s="205">
        <v>62.41</v>
      </c>
      <c r="Y42" s="205">
        <v>0</v>
      </c>
      <c r="Z42" s="205">
        <v>110.95</v>
      </c>
      <c r="AA42" s="205">
        <v>38.159999999999997</v>
      </c>
      <c r="AB42" s="205">
        <v>0</v>
      </c>
      <c r="AC42" s="205">
        <v>12.66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81.209999999999994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81.88</v>
      </c>
      <c r="L43" s="205">
        <v>86.7</v>
      </c>
      <c r="M43" s="205">
        <v>61.43</v>
      </c>
      <c r="N43" s="205">
        <v>49.98</v>
      </c>
      <c r="O43" s="205">
        <v>70.59</v>
      </c>
      <c r="P43" s="205">
        <v>26.52</v>
      </c>
      <c r="Q43" s="205">
        <v>0</v>
      </c>
      <c r="R43" s="205">
        <v>18.62</v>
      </c>
      <c r="S43" s="205">
        <v>11.16</v>
      </c>
      <c r="T43" s="205">
        <v>0</v>
      </c>
      <c r="U43" s="205">
        <v>49.86</v>
      </c>
      <c r="V43" s="205">
        <v>8.77</v>
      </c>
      <c r="W43" s="205">
        <v>19.64</v>
      </c>
      <c r="X43" s="205">
        <v>62.41</v>
      </c>
      <c r="Y43" s="205">
        <v>0</v>
      </c>
      <c r="Z43" s="205">
        <v>110.95</v>
      </c>
      <c r="AA43" s="205">
        <v>38.159999999999997</v>
      </c>
      <c r="AB43" s="205">
        <v>0</v>
      </c>
      <c r="AC43" s="205">
        <v>12.66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81.88</v>
      </c>
      <c r="L44" s="205">
        <v>86.7</v>
      </c>
      <c r="M44" s="205">
        <v>61.43</v>
      </c>
      <c r="N44" s="205">
        <v>49.98</v>
      </c>
      <c r="O44" s="205">
        <v>70.59</v>
      </c>
      <c r="P44" s="205">
        <v>26.52</v>
      </c>
      <c r="Q44" s="205">
        <v>0</v>
      </c>
      <c r="R44" s="205">
        <v>18.62</v>
      </c>
      <c r="S44" s="205">
        <v>11.16</v>
      </c>
      <c r="T44" s="205">
        <v>0</v>
      </c>
      <c r="U44" s="205">
        <v>49.86</v>
      </c>
      <c r="V44" s="205">
        <v>8.77</v>
      </c>
      <c r="W44" s="205">
        <v>19.64</v>
      </c>
      <c r="X44" s="205">
        <v>62.41</v>
      </c>
      <c r="Y44" s="205">
        <v>0</v>
      </c>
      <c r="Z44" s="205">
        <v>110.95</v>
      </c>
      <c r="AA44" s="205">
        <v>38.159999999999997</v>
      </c>
      <c r="AB44" s="205">
        <v>0</v>
      </c>
      <c r="AC44" s="205">
        <v>12.66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81.88</v>
      </c>
      <c r="L45" s="205">
        <v>86.7</v>
      </c>
      <c r="M45" s="205">
        <v>61.43</v>
      </c>
      <c r="N45" s="205">
        <v>49.98</v>
      </c>
      <c r="O45" s="205">
        <v>70.59</v>
      </c>
      <c r="P45" s="205">
        <v>26.52</v>
      </c>
      <c r="Q45" s="205">
        <v>0</v>
      </c>
      <c r="R45" s="205">
        <v>18.62</v>
      </c>
      <c r="S45" s="205">
        <v>11.16</v>
      </c>
      <c r="T45" s="205">
        <v>0</v>
      </c>
      <c r="U45" s="205">
        <v>49.86</v>
      </c>
      <c r="V45" s="205">
        <v>8.77</v>
      </c>
      <c r="W45" s="205">
        <v>19.64</v>
      </c>
      <c r="X45" s="205">
        <v>62.41</v>
      </c>
      <c r="Y45" s="205">
        <v>0</v>
      </c>
      <c r="Z45" s="205">
        <v>110.95</v>
      </c>
      <c r="AA45" s="205">
        <v>38.159999999999997</v>
      </c>
      <c r="AB45" s="205">
        <v>0</v>
      </c>
      <c r="AC45" s="205">
        <v>12.66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81.88</v>
      </c>
      <c r="L46" s="205">
        <v>86.7</v>
      </c>
      <c r="M46" s="205">
        <v>61.43</v>
      </c>
      <c r="N46" s="205">
        <v>49.98</v>
      </c>
      <c r="O46" s="205">
        <v>70.59</v>
      </c>
      <c r="P46" s="205">
        <v>26.52</v>
      </c>
      <c r="Q46" s="205">
        <v>0</v>
      </c>
      <c r="R46" s="205">
        <v>18.62</v>
      </c>
      <c r="S46" s="205">
        <v>11.16</v>
      </c>
      <c r="T46" s="205">
        <v>0</v>
      </c>
      <c r="U46" s="205">
        <v>49.86</v>
      </c>
      <c r="V46" s="205">
        <v>8.77</v>
      </c>
      <c r="W46" s="205">
        <v>19.64</v>
      </c>
      <c r="X46" s="205">
        <v>62.41</v>
      </c>
      <c r="Y46" s="205">
        <v>0</v>
      </c>
      <c r="Z46" s="205">
        <v>110.95</v>
      </c>
      <c r="AA46" s="205">
        <v>38.159999999999997</v>
      </c>
      <c r="AB46" s="205">
        <v>0</v>
      </c>
      <c r="AC46" s="205">
        <v>12.66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81.88</v>
      </c>
      <c r="L47" s="205">
        <v>86.7</v>
      </c>
      <c r="M47" s="205">
        <v>61.43</v>
      </c>
      <c r="N47" s="205">
        <v>49.98</v>
      </c>
      <c r="O47" s="205">
        <v>70.59</v>
      </c>
      <c r="P47" s="205">
        <v>26.52</v>
      </c>
      <c r="Q47" s="205">
        <v>0</v>
      </c>
      <c r="R47" s="205">
        <v>18.62</v>
      </c>
      <c r="S47" s="205">
        <v>11.16</v>
      </c>
      <c r="T47" s="205">
        <v>0</v>
      </c>
      <c r="U47" s="205">
        <v>49.86</v>
      </c>
      <c r="V47" s="205">
        <v>8.77</v>
      </c>
      <c r="W47" s="205">
        <v>19.64</v>
      </c>
      <c r="X47" s="205">
        <v>62.41</v>
      </c>
      <c r="Y47" s="205">
        <v>0</v>
      </c>
      <c r="Z47" s="205">
        <v>110.95</v>
      </c>
      <c r="AA47" s="205">
        <v>38.159999999999997</v>
      </c>
      <c r="AB47" s="205">
        <v>0</v>
      </c>
      <c r="AC47" s="205">
        <v>12.66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84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81.88</v>
      </c>
      <c r="L48" s="205">
        <v>86.7</v>
      </c>
      <c r="M48" s="205">
        <v>61.43</v>
      </c>
      <c r="N48" s="205">
        <v>49.98</v>
      </c>
      <c r="O48" s="205">
        <v>70.59</v>
      </c>
      <c r="P48" s="205">
        <v>26.52</v>
      </c>
      <c r="Q48" s="205">
        <v>0</v>
      </c>
      <c r="R48" s="205">
        <v>18.62</v>
      </c>
      <c r="S48" s="205">
        <v>11.16</v>
      </c>
      <c r="T48" s="205">
        <v>0</v>
      </c>
      <c r="U48" s="205">
        <v>49.86</v>
      </c>
      <c r="V48" s="205">
        <v>8.77</v>
      </c>
      <c r="W48" s="205">
        <v>19.64</v>
      </c>
      <c r="X48" s="205">
        <v>62.41</v>
      </c>
      <c r="Y48" s="205">
        <v>0</v>
      </c>
      <c r="Z48" s="205">
        <v>110.95</v>
      </c>
      <c r="AA48" s="205">
        <v>38.159999999999997</v>
      </c>
      <c r="AB48" s="205">
        <v>0</v>
      </c>
      <c r="AC48" s="205">
        <v>12.66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84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81.88</v>
      </c>
      <c r="L49" s="205">
        <v>86.7</v>
      </c>
      <c r="M49" s="205">
        <v>61.43</v>
      </c>
      <c r="N49" s="205">
        <v>49.98</v>
      </c>
      <c r="O49" s="205">
        <v>70.59</v>
      </c>
      <c r="P49" s="205">
        <v>26.52</v>
      </c>
      <c r="Q49" s="205">
        <v>0</v>
      </c>
      <c r="R49" s="205">
        <v>18.62</v>
      </c>
      <c r="S49" s="205">
        <v>11.16</v>
      </c>
      <c r="T49" s="205">
        <v>0</v>
      </c>
      <c r="U49" s="205">
        <v>49.86</v>
      </c>
      <c r="V49" s="205">
        <v>8.77</v>
      </c>
      <c r="W49" s="205">
        <v>19.64</v>
      </c>
      <c r="X49" s="205">
        <v>62.41</v>
      </c>
      <c r="Y49" s="205">
        <v>0</v>
      </c>
      <c r="Z49" s="205">
        <v>110.95</v>
      </c>
      <c r="AA49" s="205">
        <v>38.159999999999997</v>
      </c>
      <c r="AB49" s="205">
        <v>0</v>
      </c>
      <c r="AC49" s="205">
        <v>12.66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84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81.88</v>
      </c>
      <c r="L50" s="205">
        <v>86.7</v>
      </c>
      <c r="M50" s="205">
        <v>61.43</v>
      </c>
      <c r="N50" s="205">
        <v>49.98</v>
      </c>
      <c r="O50" s="205">
        <v>70.59</v>
      </c>
      <c r="P50" s="205">
        <v>26.52</v>
      </c>
      <c r="Q50" s="205">
        <v>0</v>
      </c>
      <c r="R50" s="205">
        <v>18.62</v>
      </c>
      <c r="S50" s="205">
        <v>11.16</v>
      </c>
      <c r="T50" s="205">
        <v>0</v>
      </c>
      <c r="U50" s="205">
        <v>49.86</v>
      </c>
      <c r="V50" s="205">
        <v>8.77</v>
      </c>
      <c r="W50" s="205">
        <v>19.64</v>
      </c>
      <c r="X50" s="205">
        <v>62.41</v>
      </c>
      <c r="Y50" s="205">
        <v>0</v>
      </c>
      <c r="Z50" s="205">
        <v>110.95</v>
      </c>
      <c r="AA50" s="205">
        <v>38.159999999999997</v>
      </c>
      <c r="AB50" s="205">
        <v>0</v>
      </c>
      <c r="AC50" s="205">
        <v>12.66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84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81.88</v>
      </c>
      <c r="L51" s="205">
        <v>86.7</v>
      </c>
      <c r="M51" s="205">
        <v>61.43</v>
      </c>
      <c r="N51" s="205">
        <v>49.98</v>
      </c>
      <c r="O51" s="205">
        <v>70.59</v>
      </c>
      <c r="P51" s="205">
        <v>26.52</v>
      </c>
      <c r="Q51" s="205">
        <v>0</v>
      </c>
      <c r="R51" s="205">
        <v>18.62</v>
      </c>
      <c r="S51" s="205">
        <v>11.16</v>
      </c>
      <c r="T51" s="205">
        <v>0</v>
      </c>
      <c r="U51" s="205">
        <v>49.86</v>
      </c>
      <c r="V51" s="205">
        <v>8.77</v>
      </c>
      <c r="W51" s="205">
        <v>19.64</v>
      </c>
      <c r="X51" s="205">
        <v>62.41</v>
      </c>
      <c r="Y51" s="205">
        <v>0</v>
      </c>
      <c r="Z51" s="205">
        <v>110.95</v>
      </c>
      <c r="AA51" s="205">
        <v>38.159999999999997</v>
      </c>
      <c r="AB51" s="205">
        <v>0</v>
      </c>
      <c r="AC51" s="205">
        <v>12.66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84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81.88</v>
      </c>
      <c r="L52" s="205">
        <v>86.7</v>
      </c>
      <c r="M52" s="205">
        <v>61.43</v>
      </c>
      <c r="N52" s="205">
        <v>49.98</v>
      </c>
      <c r="O52" s="205">
        <v>70.59</v>
      </c>
      <c r="P52" s="205">
        <v>26.52</v>
      </c>
      <c r="Q52" s="205">
        <v>0</v>
      </c>
      <c r="R52" s="205">
        <v>18.62</v>
      </c>
      <c r="S52" s="205">
        <v>11.16</v>
      </c>
      <c r="T52" s="205">
        <v>0</v>
      </c>
      <c r="U52" s="205">
        <v>49.86</v>
      </c>
      <c r="V52" s="205">
        <v>8.77</v>
      </c>
      <c r="W52" s="205">
        <v>19.64</v>
      </c>
      <c r="X52" s="205">
        <v>62.41</v>
      </c>
      <c r="Y52" s="205">
        <v>0</v>
      </c>
      <c r="Z52" s="205">
        <v>110.95</v>
      </c>
      <c r="AA52" s="205">
        <v>38.159999999999997</v>
      </c>
      <c r="AB52" s="205">
        <v>0</v>
      </c>
      <c r="AC52" s="205">
        <v>12.66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84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81.88</v>
      </c>
      <c r="L53" s="205">
        <v>86.7</v>
      </c>
      <c r="M53" s="205">
        <v>61.43</v>
      </c>
      <c r="N53" s="205">
        <v>49.98</v>
      </c>
      <c r="O53" s="205">
        <v>70.59</v>
      </c>
      <c r="P53" s="205">
        <v>26.52</v>
      </c>
      <c r="Q53" s="205">
        <v>0</v>
      </c>
      <c r="R53" s="205">
        <v>18.62</v>
      </c>
      <c r="S53" s="205">
        <v>11.16</v>
      </c>
      <c r="T53" s="205">
        <v>0</v>
      </c>
      <c r="U53" s="205">
        <v>49.86</v>
      </c>
      <c r="V53" s="205">
        <v>8.77</v>
      </c>
      <c r="W53" s="205">
        <v>19.64</v>
      </c>
      <c r="X53" s="205">
        <v>62.41</v>
      </c>
      <c r="Y53" s="205">
        <v>0</v>
      </c>
      <c r="Z53" s="205">
        <v>110.95</v>
      </c>
      <c r="AA53" s="205">
        <v>38.159999999999997</v>
      </c>
      <c r="AB53" s="205">
        <v>0</v>
      </c>
      <c r="AC53" s="205">
        <v>12.66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84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81.88</v>
      </c>
      <c r="L54" s="205">
        <v>86.7</v>
      </c>
      <c r="M54" s="205">
        <v>61.43</v>
      </c>
      <c r="N54" s="205">
        <v>49.98</v>
      </c>
      <c r="O54" s="205">
        <v>70.59</v>
      </c>
      <c r="P54" s="205">
        <v>26.52</v>
      </c>
      <c r="Q54" s="205">
        <v>0</v>
      </c>
      <c r="R54" s="205">
        <v>18.62</v>
      </c>
      <c r="S54" s="205">
        <v>11.16</v>
      </c>
      <c r="T54" s="205">
        <v>0</v>
      </c>
      <c r="U54" s="205">
        <v>49.86</v>
      </c>
      <c r="V54" s="205">
        <v>8.77</v>
      </c>
      <c r="W54" s="205">
        <v>19.64</v>
      </c>
      <c r="X54" s="205">
        <v>62.41</v>
      </c>
      <c r="Y54" s="205">
        <v>0</v>
      </c>
      <c r="Z54" s="205">
        <v>110.95</v>
      </c>
      <c r="AA54" s="205">
        <v>38.159999999999997</v>
      </c>
      <c r="AB54" s="205">
        <v>0</v>
      </c>
      <c r="AC54" s="205">
        <v>12.66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81.88</v>
      </c>
      <c r="L55" s="205">
        <v>86.7</v>
      </c>
      <c r="M55" s="205">
        <v>61.43</v>
      </c>
      <c r="N55" s="205">
        <v>49.98</v>
      </c>
      <c r="O55" s="205">
        <v>70.59</v>
      </c>
      <c r="P55" s="205">
        <v>26.52</v>
      </c>
      <c r="Q55" s="205">
        <v>0</v>
      </c>
      <c r="R55" s="205">
        <v>18.62</v>
      </c>
      <c r="S55" s="205">
        <v>11.58</v>
      </c>
      <c r="T55" s="205">
        <v>0</v>
      </c>
      <c r="U55" s="205">
        <v>49.86</v>
      </c>
      <c r="V55" s="205">
        <v>8.7799999999999994</v>
      </c>
      <c r="W55" s="205">
        <v>19.64</v>
      </c>
      <c r="X55" s="205">
        <v>62.41</v>
      </c>
      <c r="Y55" s="205">
        <v>0</v>
      </c>
      <c r="Z55" s="205">
        <v>110.95</v>
      </c>
      <c r="AA55" s="205">
        <v>38.17</v>
      </c>
      <c r="AB55" s="205">
        <v>0</v>
      </c>
      <c r="AC55" s="205">
        <v>12.66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81.88</v>
      </c>
      <c r="L56" s="205">
        <v>86.7</v>
      </c>
      <c r="M56" s="205">
        <v>61.43</v>
      </c>
      <c r="N56" s="205">
        <v>49.98</v>
      </c>
      <c r="O56" s="205">
        <v>70.59</v>
      </c>
      <c r="P56" s="205">
        <v>26.52</v>
      </c>
      <c r="Q56" s="205">
        <v>0</v>
      </c>
      <c r="R56" s="205">
        <v>18.62</v>
      </c>
      <c r="S56" s="205">
        <v>11.58</v>
      </c>
      <c r="T56" s="205">
        <v>0</v>
      </c>
      <c r="U56" s="205">
        <v>49.86</v>
      </c>
      <c r="V56" s="205">
        <v>8.7799999999999994</v>
      </c>
      <c r="W56" s="205">
        <v>19.64</v>
      </c>
      <c r="X56" s="205">
        <v>62.41</v>
      </c>
      <c r="Y56" s="205">
        <v>0</v>
      </c>
      <c r="Z56" s="205">
        <v>110.95</v>
      </c>
      <c r="AA56" s="205">
        <v>38.17</v>
      </c>
      <c r="AB56" s="205">
        <v>0</v>
      </c>
      <c r="AC56" s="205">
        <v>12.66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81.88</v>
      </c>
      <c r="L57" s="205">
        <v>86.7</v>
      </c>
      <c r="M57" s="205">
        <v>61.43</v>
      </c>
      <c r="N57" s="205">
        <v>49.98</v>
      </c>
      <c r="O57" s="205">
        <v>70.59</v>
      </c>
      <c r="P57" s="205">
        <v>26.52</v>
      </c>
      <c r="Q57" s="205">
        <v>0</v>
      </c>
      <c r="R57" s="205">
        <v>18.62</v>
      </c>
      <c r="S57" s="205">
        <v>11.58</v>
      </c>
      <c r="T57" s="205">
        <v>0</v>
      </c>
      <c r="U57" s="205">
        <v>49.86</v>
      </c>
      <c r="V57" s="205">
        <v>8.7799999999999994</v>
      </c>
      <c r="W57" s="205">
        <v>19.64</v>
      </c>
      <c r="X57" s="205">
        <v>62.41</v>
      </c>
      <c r="Y57" s="205">
        <v>0</v>
      </c>
      <c r="Z57" s="205">
        <v>110.95</v>
      </c>
      <c r="AA57" s="205">
        <v>38.17</v>
      </c>
      <c r="AB57" s="205">
        <v>0</v>
      </c>
      <c r="AC57" s="205">
        <v>3.77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81.88</v>
      </c>
      <c r="L58" s="205">
        <v>86.7</v>
      </c>
      <c r="M58" s="205">
        <v>61.43</v>
      </c>
      <c r="N58" s="205">
        <v>49.98</v>
      </c>
      <c r="O58" s="205">
        <v>70.59</v>
      </c>
      <c r="P58" s="205">
        <v>26.52</v>
      </c>
      <c r="Q58" s="205">
        <v>0</v>
      </c>
      <c r="R58" s="205">
        <v>18.62</v>
      </c>
      <c r="S58" s="205">
        <v>11.16</v>
      </c>
      <c r="T58" s="205">
        <v>0</v>
      </c>
      <c r="U58" s="205">
        <v>49.86</v>
      </c>
      <c r="V58" s="205">
        <v>8.77</v>
      </c>
      <c r="W58" s="205">
        <v>19.64</v>
      </c>
      <c r="X58" s="205">
        <v>62.41</v>
      </c>
      <c r="Y58" s="205">
        <v>0</v>
      </c>
      <c r="Z58" s="205">
        <v>110.95</v>
      </c>
      <c r="AA58" s="205">
        <v>38.159999999999997</v>
      </c>
      <c r="AB58" s="205">
        <v>0</v>
      </c>
      <c r="AC58" s="205">
        <v>3.77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81.88</v>
      </c>
      <c r="L59" s="205">
        <v>86.7</v>
      </c>
      <c r="M59" s="205">
        <v>61.43</v>
      </c>
      <c r="N59" s="205">
        <v>49.98</v>
      </c>
      <c r="O59" s="205">
        <v>70.59</v>
      </c>
      <c r="P59" s="205">
        <v>26.52</v>
      </c>
      <c r="Q59" s="205">
        <v>0</v>
      </c>
      <c r="R59" s="205">
        <v>18.62</v>
      </c>
      <c r="S59" s="205">
        <v>11.16</v>
      </c>
      <c r="T59" s="205">
        <v>0</v>
      </c>
      <c r="U59" s="205">
        <v>49.86</v>
      </c>
      <c r="V59" s="205">
        <v>8.77</v>
      </c>
      <c r="W59" s="205">
        <v>19.64</v>
      </c>
      <c r="X59" s="205">
        <v>62.41</v>
      </c>
      <c r="Y59" s="205">
        <v>0</v>
      </c>
      <c r="Z59" s="205">
        <v>110.95</v>
      </c>
      <c r="AA59" s="205">
        <v>38.159999999999997</v>
      </c>
      <c r="AB59" s="205">
        <v>0</v>
      </c>
      <c r="AC59" s="205">
        <v>12.66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81.88</v>
      </c>
      <c r="L60" s="205">
        <v>86.7</v>
      </c>
      <c r="M60" s="205">
        <v>61.43</v>
      </c>
      <c r="N60" s="205">
        <v>49.98</v>
      </c>
      <c r="O60" s="205">
        <v>70.59</v>
      </c>
      <c r="P60" s="205">
        <v>26.52</v>
      </c>
      <c r="Q60" s="205">
        <v>0</v>
      </c>
      <c r="R60" s="205">
        <v>18.62</v>
      </c>
      <c r="S60" s="205">
        <v>11.16</v>
      </c>
      <c r="T60" s="205">
        <v>0</v>
      </c>
      <c r="U60" s="205">
        <v>49.86</v>
      </c>
      <c r="V60" s="205">
        <v>8.77</v>
      </c>
      <c r="W60" s="205">
        <v>19.64</v>
      </c>
      <c r="X60" s="205">
        <v>62.41</v>
      </c>
      <c r="Y60" s="205">
        <v>0</v>
      </c>
      <c r="Z60" s="205">
        <v>110.95</v>
      </c>
      <c r="AA60" s="205">
        <v>38.159999999999997</v>
      </c>
      <c r="AB60" s="205">
        <v>0</v>
      </c>
      <c r="AC60" s="205">
        <v>12.66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81.88</v>
      </c>
      <c r="L61" s="205">
        <v>86.7</v>
      </c>
      <c r="M61" s="205">
        <v>61.43</v>
      </c>
      <c r="N61" s="205">
        <v>49.98</v>
      </c>
      <c r="O61" s="205">
        <v>70.59</v>
      </c>
      <c r="P61" s="205">
        <v>26.52</v>
      </c>
      <c r="Q61" s="205">
        <v>0</v>
      </c>
      <c r="R61" s="205">
        <v>18.62</v>
      </c>
      <c r="S61" s="205">
        <v>11.16</v>
      </c>
      <c r="T61" s="205">
        <v>0</v>
      </c>
      <c r="U61" s="205">
        <v>49.86</v>
      </c>
      <c r="V61" s="205">
        <v>8.77</v>
      </c>
      <c r="W61" s="205">
        <v>19.64</v>
      </c>
      <c r="X61" s="205">
        <v>62.41</v>
      </c>
      <c r="Y61" s="205">
        <v>0</v>
      </c>
      <c r="Z61" s="205">
        <v>110.95</v>
      </c>
      <c r="AA61" s="205">
        <v>38.159999999999997</v>
      </c>
      <c r="AB61" s="205">
        <v>0</v>
      </c>
      <c r="AC61" s="205">
        <v>12.66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81.88</v>
      </c>
      <c r="L62" s="205">
        <v>86.7</v>
      </c>
      <c r="M62" s="205">
        <v>61.43</v>
      </c>
      <c r="N62" s="205">
        <v>49.98</v>
      </c>
      <c r="O62" s="205">
        <v>70.59</v>
      </c>
      <c r="P62" s="205">
        <v>26.52</v>
      </c>
      <c r="Q62" s="205">
        <v>0</v>
      </c>
      <c r="R62" s="205">
        <v>18.62</v>
      </c>
      <c r="S62" s="205">
        <v>11.16</v>
      </c>
      <c r="T62" s="205">
        <v>0</v>
      </c>
      <c r="U62" s="205">
        <v>49.86</v>
      </c>
      <c r="V62" s="205">
        <v>8.77</v>
      </c>
      <c r="W62" s="205">
        <v>19.64</v>
      </c>
      <c r="X62" s="205">
        <v>62.41</v>
      </c>
      <c r="Y62" s="205">
        <v>0</v>
      </c>
      <c r="Z62" s="205">
        <v>110.95</v>
      </c>
      <c r="AA62" s="205">
        <v>38.159999999999997</v>
      </c>
      <c r="AB62" s="205">
        <v>0</v>
      </c>
      <c r="AC62" s="205">
        <v>12.66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84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81.88</v>
      </c>
      <c r="L63" s="205">
        <v>86.7</v>
      </c>
      <c r="M63" s="205">
        <v>61.43</v>
      </c>
      <c r="N63" s="205">
        <v>49.98</v>
      </c>
      <c r="O63" s="205">
        <v>70.59</v>
      </c>
      <c r="P63" s="205">
        <v>26.52</v>
      </c>
      <c r="Q63" s="205">
        <v>0</v>
      </c>
      <c r="R63" s="205">
        <v>18.62</v>
      </c>
      <c r="S63" s="205">
        <v>11.16</v>
      </c>
      <c r="T63" s="205">
        <v>0</v>
      </c>
      <c r="U63" s="205">
        <v>49.86</v>
      </c>
      <c r="V63" s="205">
        <v>8.77</v>
      </c>
      <c r="W63" s="205">
        <v>19.64</v>
      </c>
      <c r="X63" s="205">
        <v>62.41</v>
      </c>
      <c r="Y63" s="205">
        <v>0</v>
      </c>
      <c r="Z63" s="205">
        <v>110.95</v>
      </c>
      <c r="AA63" s="205">
        <v>38.159999999999997</v>
      </c>
      <c r="AB63" s="205">
        <v>0</v>
      </c>
      <c r="AC63" s="205">
        <v>12.66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84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81.88</v>
      </c>
      <c r="L64" s="205">
        <v>86.7</v>
      </c>
      <c r="M64" s="205">
        <v>61.43</v>
      </c>
      <c r="N64" s="205">
        <v>49.98</v>
      </c>
      <c r="O64" s="205">
        <v>70.59</v>
      </c>
      <c r="P64" s="205">
        <v>26.52</v>
      </c>
      <c r="Q64" s="205">
        <v>0</v>
      </c>
      <c r="R64" s="205">
        <v>18.62</v>
      </c>
      <c r="S64" s="205">
        <v>11.16</v>
      </c>
      <c r="T64" s="205">
        <v>0</v>
      </c>
      <c r="U64" s="205">
        <v>49.86</v>
      </c>
      <c r="V64" s="205">
        <v>8.77</v>
      </c>
      <c r="W64" s="205">
        <v>19.64</v>
      </c>
      <c r="X64" s="205">
        <v>62.41</v>
      </c>
      <c r="Y64" s="205">
        <v>0</v>
      </c>
      <c r="Z64" s="205">
        <v>110.95</v>
      </c>
      <c r="AA64" s="205">
        <v>38.159999999999997</v>
      </c>
      <c r="AB64" s="205">
        <v>0</v>
      </c>
      <c r="AC64" s="205">
        <v>12.66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84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81.88</v>
      </c>
      <c r="L65" s="205">
        <v>86.7</v>
      </c>
      <c r="M65" s="205">
        <v>61.43</v>
      </c>
      <c r="N65" s="205">
        <v>49.98</v>
      </c>
      <c r="O65" s="205">
        <v>70.59</v>
      </c>
      <c r="P65" s="205">
        <v>26.52</v>
      </c>
      <c r="Q65" s="205">
        <v>0</v>
      </c>
      <c r="R65" s="205">
        <v>18.62</v>
      </c>
      <c r="S65" s="205">
        <v>11.16</v>
      </c>
      <c r="T65" s="205">
        <v>0</v>
      </c>
      <c r="U65" s="205">
        <v>49.86</v>
      </c>
      <c r="V65" s="205">
        <v>8.77</v>
      </c>
      <c r="W65" s="205">
        <v>19.64</v>
      </c>
      <c r="X65" s="205">
        <v>62.41</v>
      </c>
      <c r="Y65" s="205">
        <v>0</v>
      </c>
      <c r="Z65" s="205">
        <v>110.95</v>
      </c>
      <c r="AA65" s="205">
        <v>38.159999999999997</v>
      </c>
      <c r="AB65" s="205">
        <v>0</v>
      </c>
      <c r="AC65" s="205">
        <v>3.77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84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81.88</v>
      </c>
      <c r="L66" s="205">
        <v>86.7</v>
      </c>
      <c r="M66" s="205">
        <v>61.43</v>
      </c>
      <c r="N66" s="205">
        <v>49.98</v>
      </c>
      <c r="O66" s="205">
        <v>70.59</v>
      </c>
      <c r="P66" s="205">
        <v>26.52</v>
      </c>
      <c r="Q66" s="205">
        <v>0</v>
      </c>
      <c r="R66" s="205">
        <v>18.62</v>
      </c>
      <c r="S66" s="205">
        <v>11.16</v>
      </c>
      <c r="T66" s="205">
        <v>0</v>
      </c>
      <c r="U66" s="205">
        <v>49.86</v>
      </c>
      <c r="V66" s="205">
        <v>8.77</v>
      </c>
      <c r="W66" s="205">
        <v>19.64</v>
      </c>
      <c r="X66" s="205">
        <v>62.41</v>
      </c>
      <c r="Y66" s="205">
        <v>0</v>
      </c>
      <c r="Z66" s="205">
        <v>110.95</v>
      </c>
      <c r="AA66" s="205">
        <v>38.159999999999997</v>
      </c>
      <c r="AB66" s="205">
        <v>0</v>
      </c>
      <c r="AC66" s="205">
        <v>3.77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84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81.88</v>
      </c>
      <c r="L67" s="205">
        <v>86.7</v>
      </c>
      <c r="M67" s="205">
        <v>61.43</v>
      </c>
      <c r="N67" s="205">
        <v>49.98</v>
      </c>
      <c r="O67" s="205">
        <v>70.59</v>
      </c>
      <c r="P67" s="205">
        <v>26.52</v>
      </c>
      <c r="Q67" s="205">
        <v>0</v>
      </c>
      <c r="R67" s="205">
        <v>17.93</v>
      </c>
      <c r="S67" s="205">
        <v>11.16</v>
      </c>
      <c r="T67" s="205">
        <v>0</v>
      </c>
      <c r="U67" s="205">
        <v>49.86</v>
      </c>
      <c r="V67" s="205">
        <v>8.77</v>
      </c>
      <c r="W67" s="205">
        <v>19.63</v>
      </c>
      <c r="X67" s="205">
        <v>62.41</v>
      </c>
      <c r="Y67" s="205">
        <v>0</v>
      </c>
      <c r="Z67" s="205">
        <v>110.95</v>
      </c>
      <c r="AA67" s="205">
        <v>38.17</v>
      </c>
      <c r="AB67" s="205">
        <v>0</v>
      </c>
      <c r="AC67" s="205">
        <v>12.66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84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81.88</v>
      </c>
      <c r="L68" s="205">
        <v>86.7</v>
      </c>
      <c r="M68" s="205">
        <v>61.43</v>
      </c>
      <c r="N68" s="205">
        <v>49.98</v>
      </c>
      <c r="O68" s="205">
        <v>70.59</v>
      </c>
      <c r="P68" s="205">
        <v>26.52</v>
      </c>
      <c r="Q68" s="205">
        <v>0</v>
      </c>
      <c r="R68" s="205">
        <v>17.93</v>
      </c>
      <c r="S68" s="205">
        <v>11.16</v>
      </c>
      <c r="T68" s="205">
        <v>0</v>
      </c>
      <c r="U68" s="205">
        <v>49.86</v>
      </c>
      <c r="V68" s="205">
        <v>8.77</v>
      </c>
      <c r="W68" s="205">
        <v>19.63</v>
      </c>
      <c r="X68" s="205">
        <v>62.41</v>
      </c>
      <c r="Y68" s="205">
        <v>0</v>
      </c>
      <c r="Z68" s="205">
        <v>110.95</v>
      </c>
      <c r="AA68" s="205">
        <v>38.17</v>
      </c>
      <c r="AB68" s="205">
        <v>0</v>
      </c>
      <c r="AC68" s="205">
        <v>12.66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84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81.88</v>
      </c>
      <c r="L69" s="205">
        <v>86.7</v>
      </c>
      <c r="M69" s="205">
        <v>61.43</v>
      </c>
      <c r="N69" s="205">
        <v>49.98</v>
      </c>
      <c r="O69" s="205">
        <v>70.59</v>
      </c>
      <c r="P69" s="205">
        <v>26.52</v>
      </c>
      <c r="Q69" s="205">
        <v>0</v>
      </c>
      <c r="R69" s="205">
        <v>17.82</v>
      </c>
      <c r="S69" s="205">
        <v>11.12</v>
      </c>
      <c r="T69" s="205">
        <v>0</v>
      </c>
      <c r="U69" s="205">
        <v>49.86</v>
      </c>
      <c r="V69" s="205">
        <v>8.17</v>
      </c>
      <c r="W69" s="205">
        <v>19.63</v>
      </c>
      <c r="X69" s="205">
        <v>62.41</v>
      </c>
      <c r="Y69" s="205">
        <v>0</v>
      </c>
      <c r="Z69" s="205">
        <v>110.95</v>
      </c>
      <c r="AA69" s="205">
        <v>38.17</v>
      </c>
      <c r="AB69" s="205">
        <v>0</v>
      </c>
      <c r="AC69" s="205">
        <v>12.66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84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81.88</v>
      </c>
      <c r="L70" s="205">
        <v>86.7</v>
      </c>
      <c r="M70" s="205">
        <v>61.43</v>
      </c>
      <c r="N70" s="205">
        <v>49.98</v>
      </c>
      <c r="O70" s="205">
        <v>70.59</v>
      </c>
      <c r="P70" s="205">
        <v>26.52</v>
      </c>
      <c r="Q70" s="205">
        <v>0</v>
      </c>
      <c r="R70" s="205">
        <v>17.940000000000001</v>
      </c>
      <c r="S70" s="205">
        <v>11.15</v>
      </c>
      <c r="T70" s="205">
        <v>0</v>
      </c>
      <c r="U70" s="205">
        <v>49.86</v>
      </c>
      <c r="V70" s="205">
        <v>8.75</v>
      </c>
      <c r="W70" s="205">
        <v>19.63</v>
      </c>
      <c r="X70" s="205">
        <v>62.41</v>
      </c>
      <c r="Y70" s="205">
        <v>0</v>
      </c>
      <c r="Z70" s="205">
        <v>110.95</v>
      </c>
      <c r="AA70" s="205">
        <v>38.17</v>
      </c>
      <c r="AB70" s="205">
        <v>0</v>
      </c>
      <c r="AC70" s="205">
        <v>13.29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84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46.5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86.7</v>
      </c>
      <c r="L71" s="205">
        <v>86.7</v>
      </c>
      <c r="M71" s="205">
        <v>61.43</v>
      </c>
      <c r="N71" s="205">
        <v>49.98</v>
      </c>
      <c r="O71" s="205">
        <v>70.59</v>
      </c>
      <c r="P71" s="205">
        <v>26.52</v>
      </c>
      <c r="Q71" s="205">
        <v>0</v>
      </c>
      <c r="R71" s="205">
        <v>17.940000000000001</v>
      </c>
      <c r="S71" s="205">
        <v>11.15</v>
      </c>
      <c r="T71" s="205">
        <v>0</v>
      </c>
      <c r="U71" s="205">
        <v>49.86</v>
      </c>
      <c r="V71" s="205">
        <v>8.69</v>
      </c>
      <c r="W71" s="205">
        <v>19.63</v>
      </c>
      <c r="X71" s="205">
        <v>62.41</v>
      </c>
      <c r="Y71" s="205">
        <v>0</v>
      </c>
      <c r="Z71" s="205">
        <v>110.95</v>
      </c>
      <c r="AA71" s="205">
        <v>38.17</v>
      </c>
      <c r="AB71" s="205">
        <v>0</v>
      </c>
      <c r="AC71" s="205">
        <v>13.29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84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33.71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86.7</v>
      </c>
      <c r="L72" s="205">
        <v>86.7</v>
      </c>
      <c r="M72" s="205">
        <v>61.43</v>
      </c>
      <c r="N72" s="205">
        <v>49.98</v>
      </c>
      <c r="O72" s="205">
        <v>70.59</v>
      </c>
      <c r="P72" s="205">
        <v>26.52</v>
      </c>
      <c r="Q72" s="205">
        <v>0</v>
      </c>
      <c r="R72" s="205">
        <v>17.940000000000001</v>
      </c>
      <c r="S72" s="205">
        <v>11.15</v>
      </c>
      <c r="T72" s="205">
        <v>0</v>
      </c>
      <c r="U72" s="205">
        <v>49.86</v>
      </c>
      <c r="V72" s="205">
        <v>8.69</v>
      </c>
      <c r="W72" s="205">
        <v>19.63</v>
      </c>
      <c r="X72" s="205">
        <v>62.41</v>
      </c>
      <c r="Y72" s="205">
        <v>0</v>
      </c>
      <c r="Z72" s="205">
        <v>110.95</v>
      </c>
      <c r="AA72" s="205">
        <v>38.17</v>
      </c>
      <c r="AB72" s="205">
        <v>0</v>
      </c>
      <c r="AC72" s="205">
        <v>3.5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84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25.07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86.7</v>
      </c>
      <c r="L73" s="205">
        <v>86.18</v>
      </c>
      <c r="M73" s="205">
        <v>61.43</v>
      </c>
      <c r="N73" s="205">
        <v>49.98</v>
      </c>
      <c r="O73" s="205">
        <v>70.59</v>
      </c>
      <c r="P73" s="205">
        <v>26.52</v>
      </c>
      <c r="Q73" s="205">
        <v>0</v>
      </c>
      <c r="R73" s="205">
        <v>17.940000000000001</v>
      </c>
      <c r="S73" s="205">
        <v>11.15</v>
      </c>
      <c r="T73" s="205">
        <v>0</v>
      </c>
      <c r="U73" s="205">
        <v>49.86</v>
      </c>
      <c r="V73" s="205">
        <v>8.69</v>
      </c>
      <c r="W73" s="205">
        <v>14.72</v>
      </c>
      <c r="X73" s="205">
        <v>62.41</v>
      </c>
      <c r="Y73" s="205">
        <v>0</v>
      </c>
      <c r="Z73" s="205">
        <v>110.95</v>
      </c>
      <c r="AA73" s="205">
        <v>38.17</v>
      </c>
      <c r="AB73" s="205">
        <v>0</v>
      </c>
      <c r="AC73" s="205">
        <v>3.5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145.27000000000001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15.72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86.7</v>
      </c>
      <c r="L74" s="205">
        <v>86.18</v>
      </c>
      <c r="M74" s="205">
        <v>61.43</v>
      </c>
      <c r="N74" s="205">
        <v>49.98</v>
      </c>
      <c r="O74" s="205">
        <v>70.59</v>
      </c>
      <c r="P74" s="205">
        <v>26.52</v>
      </c>
      <c r="Q74" s="205">
        <v>0</v>
      </c>
      <c r="R74" s="205">
        <v>17.940000000000001</v>
      </c>
      <c r="S74" s="205">
        <v>11.15</v>
      </c>
      <c r="T74" s="205">
        <v>0</v>
      </c>
      <c r="U74" s="205">
        <v>49.86</v>
      </c>
      <c r="V74" s="205">
        <v>8.69</v>
      </c>
      <c r="W74" s="205">
        <v>14.72</v>
      </c>
      <c r="X74" s="205">
        <v>62.41</v>
      </c>
      <c r="Y74" s="205">
        <v>0</v>
      </c>
      <c r="Z74" s="205">
        <v>110.95</v>
      </c>
      <c r="AA74" s="205">
        <v>38.17</v>
      </c>
      <c r="AB74" s="205">
        <v>0</v>
      </c>
      <c r="AC74" s="205">
        <v>13.29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145.27000000000001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10.17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131.66</v>
      </c>
      <c r="L75" s="205">
        <v>85.96</v>
      </c>
      <c r="M75" s="205">
        <v>61.43</v>
      </c>
      <c r="N75" s="205">
        <v>49.98</v>
      </c>
      <c r="O75" s="205">
        <v>70.59</v>
      </c>
      <c r="P75" s="205">
        <v>26.52</v>
      </c>
      <c r="Q75" s="205">
        <v>0</v>
      </c>
      <c r="R75" s="205">
        <v>17.940000000000001</v>
      </c>
      <c r="S75" s="205">
        <v>11.15</v>
      </c>
      <c r="T75" s="205">
        <v>0</v>
      </c>
      <c r="U75" s="205">
        <v>49.86</v>
      </c>
      <c r="V75" s="205">
        <v>8.61</v>
      </c>
      <c r="W75" s="205">
        <v>9.81</v>
      </c>
      <c r="X75" s="205">
        <v>62.41</v>
      </c>
      <c r="Y75" s="205">
        <v>0</v>
      </c>
      <c r="Z75" s="205">
        <v>110.95</v>
      </c>
      <c r="AA75" s="205">
        <v>38.17</v>
      </c>
      <c r="AB75" s="205">
        <v>0</v>
      </c>
      <c r="AC75" s="205">
        <v>13.29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136.54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131.44</v>
      </c>
      <c r="L76" s="205">
        <v>85.96</v>
      </c>
      <c r="M76" s="205">
        <v>61.43</v>
      </c>
      <c r="N76" s="205">
        <v>49.98</v>
      </c>
      <c r="O76" s="205">
        <v>70.59</v>
      </c>
      <c r="P76" s="205">
        <v>26.52</v>
      </c>
      <c r="Q76" s="205">
        <v>0</v>
      </c>
      <c r="R76" s="205">
        <v>17.940000000000001</v>
      </c>
      <c r="S76" s="205">
        <v>11.15</v>
      </c>
      <c r="T76" s="205">
        <v>0</v>
      </c>
      <c r="U76" s="205">
        <v>49.86</v>
      </c>
      <c r="V76" s="205">
        <v>8.61</v>
      </c>
      <c r="W76" s="205">
        <v>9.81</v>
      </c>
      <c r="X76" s="205">
        <v>62.41</v>
      </c>
      <c r="Y76" s="205">
        <v>0</v>
      </c>
      <c r="Z76" s="205">
        <v>110.95</v>
      </c>
      <c r="AA76" s="205">
        <v>38.17</v>
      </c>
      <c r="AB76" s="205">
        <v>0</v>
      </c>
      <c r="AC76" s="205">
        <v>13.29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136.54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144.49</v>
      </c>
      <c r="L77" s="205">
        <v>86.7</v>
      </c>
      <c r="M77" s="205">
        <v>61.43</v>
      </c>
      <c r="N77" s="205">
        <v>49.98</v>
      </c>
      <c r="O77" s="205">
        <v>70.59</v>
      </c>
      <c r="P77" s="205">
        <v>26.52</v>
      </c>
      <c r="Q77" s="205">
        <v>0</v>
      </c>
      <c r="R77" s="205">
        <v>17.940000000000001</v>
      </c>
      <c r="S77" s="205">
        <v>11.15</v>
      </c>
      <c r="T77" s="205">
        <v>0</v>
      </c>
      <c r="U77" s="205">
        <v>49.86</v>
      </c>
      <c r="V77" s="205">
        <v>8.61</v>
      </c>
      <c r="W77" s="205">
        <v>9.81</v>
      </c>
      <c r="X77" s="205">
        <v>62.41</v>
      </c>
      <c r="Y77" s="205">
        <v>0</v>
      </c>
      <c r="Z77" s="205">
        <v>110.95</v>
      </c>
      <c r="AA77" s="205">
        <v>38.17</v>
      </c>
      <c r="AB77" s="205">
        <v>0</v>
      </c>
      <c r="AC77" s="205">
        <v>13.29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149.62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144.49</v>
      </c>
      <c r="L78" s="205">
        <v>86.7</v>
      </c>
      <c r="M78" s="205">
        <v>61.43</v>
      </c>
      <c r="N78" s="205">
        <v>49.98</v>
      </c>
      <c r="O78" s="205">
        <v>70.59</v>
      </c>
      <c r="P78" s="205">
        <v>26.52</v>
      </c>
      <c r="Q78" s="205">
        <v>0</v>
      </c>
      <c r="R78" s="205">
        <v>17.940000000000001</v>
      </c>
      <c r="S78" s="205">
        <v>11.15</v>
      </c>
      <c r="T78" s="205">
        <v>0</v>
      </c>
      <c r="U78" s="205">
        <v>49.86</v>
      </c>
      <c r="V78" s="205">
        <v>8.61</v>
      </c>
      <c r="W78" s="205">
        <v>9.81</v>
      </c>
      <c r="X78" s="205">
        <v>62.41</v>
      </c>
      <c r="Y78" s="205">
        <v>0</v>
      </c>
      <c r="Z78" s="205">
        <v>110.95</v>
      </c>
      <c r="AA78" s="205">
        <v>38.17</v>
      </c>
      <c r="AB78" s="205">
        <v>0</v>
      </c>
      <c r="AC78" s="205">
        <v>13.29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149.62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144.49</v>
      </c>
      <c r="L79" s="205">
        <v>86.7</v>
      </c>
      <c r="M79" s="205">
        <v>61.43</v>
      </c>
      <c r="N79" s="205">
        <v>49.98</v>
      </c>
      <c r="O79" s="205">
        <v>70.59</v>
      </c>
      <c r="P79" s="205">
        <v>26.52</v>
      </c>
      <c r="Q79" s="205">
        <v>0</v>
      </c>
      <c r="R79" s="205">
        <v>17.940000000000001</v>
      </c>
      <c r="S79" s="205">
        <v>11.15</v>
      </c>
      <c r="T79" s="205">
        <v>0</v>
      </c>
      <c r="U79" s="205">
        <v>49.86</v>
      </c>
      <c r="V79" s="205">
        <v>8.68</v>
      </c>
      <c r="W79" s="205">
        <v>9.81</v>
      </c>
      <c r="X79" s="205">
        <v>62.41</v>
      </c>
      <c r="Y79" s="205">
        <v>0</v>
      </c>
      <c r="Z79" s="205">
        <v>110.95</v>
      </c>
      <c r="AA79" s="205">
        <v>38.17</v>
      </c>
      <c r="AB79" s="205">
        <v>0</v>
      </c>
      <c r="AC79" s="205">
        <v>13.29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149.62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144.49</v>
      </c>
      <c r="L80" s="205">
        <v>86.7</v>
      </c>
      <c r="M80" s="205">
        <v>61.43</v>
      </c>
      <c r="N80" s="205">
        <v>49.98</v>
      </c>
      <c r="O80" s="205">
        <v>70.59</v>
      </c>
      <c r="P80" s="205">
        <v>26.52</v>
      </c>
      <c r="Q80" s="205">
        <v>0</v>
      </c>
      <c r="R80" s="205">
        <v>17.940000000000001</v>
      </c>
      <c r="S80" s="205">
        <v>11.15</v>
      </c>
      <c r="T80" s="205">
        <v>0</v>
      </c>
      <c r="U80" s="205">
        <v>49.86</v>
      </c>
      <c r="V80" s="205">
        <v>8.68</v>
      </c>
      <c r="W80" s="205">
        <v>9.81</v>
      </c>
      <c r="X80" s="205">
        <v>62.41</v>
      </c>
      <c r="Y80" s="205">
        <v>0</v>
      </c>
      <c r="Z80" s="205">
        <v>110.95</v>
      </c>
      <c r="AA80" s="205">
        <v>38.17</v>
      </c>
      <c r="AB80" s="205">
        <v>0</v>
      </c>
      <c r="AC80" s="205">
        <v>13.29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149.62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144.49</v>
      </c>
      <c r="L81" s="205">
        <v>86.7</v>
      </c>
      <c r="M81" s="205">
        <v>61.43</v>
      </c>
      <c r="N81" s="205">
        <v>49.98</v>
      </c>
      <c r="O81" s="205">
        <v>70.59</v>
      </c>
      <c r="P81" s="205">
        <v>26.52</v>
      </c>
      <c r="Q81" s="205">
        <v>0</v>
      </c>
      <c r="R81" s="205">
        <v>17.940000000000001</v>
      </c>
      <c r="S81" s="205">
        <v>11.15</v>
      </c>
      <c r="T81" s="205">
        <v>0</v>
      </c>
      <c r="U81" s="205">
        <v>49.86</v>
      </c>
      <c r="V81" s="205">
        <v>8.7100000000000009</v>
      </c>
      <c r="W81" s="205">
        <v>11.33</v>
      </c>
      <c r="X81" s="205">
        <v>62.41</v>
      </c>
      <c r="Y81" s="205">
        <v>0</v>
      </c>
      <c r="Z81" s="205">
        <v>110.95</v>
      </c>
      <c r="AA81" s="205">
        <v>38.17</v>
      </c>
      <c r="AB81" s="205">
        <v>0</v>
      </c>
      <c r="AC81" s="205">
        <v>13.29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149.62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144.49</v>
      </c>
      <c r="L82" s="205">
        <v>86.7</v>
      </c>
      <c r="M82" s="205">
        <v>61.43</v>
      </c>
      <c r="N82" s="205">
        <v>49.98</v>
      </c>
      <c r="O82" s="205">
        <v>70.59</v>
      </c>
      <c r="P82" s="205">
        <v>26.52</v>
      </c>
      <c r="Q82" s="205">
        <v>0</v>
      </c>
      <c r="R82" s="205">
        <v>17.940000000000001</v>
      </c>
      <c r="S82" s="205">
        <v>11.15</v>
      </c>
      <c r="T82" s="205">
        <v>0</v>
      </c>
      <c r="U82" s="205">
        <v>49.86</v>
      </c>
      <c r="V82" s="205">
        <v>8.7100000000000009</v>
      </c>
      <c r="W82" s="205">
        <v>12.83</v>
      </c>
      <c r="X82" s="205">
        <v>62.41</v>
      </c>
      <c r="Y82" s="205">
        <v>0</v>
      </c>
      <c r="Z82" s="205">
        <v>110.95</v>
      </c>
      <c r="AA82" s="205">
        <v>38.17</v>
      </c>
      <c r="AB82" s="205">
        <v>0</v>
      </c>
      <c r="AC82" s="205">
        <v>13.29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149.62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144.49</v>
      </c>
      <c r="L83" s="205">
        <v>86.7</v>
      </c>
      <c r="M83" s="205">
        <v>61.43</v>
      </c>
      <c r="N83" s="205">
        <v>49.98</v>
      </c>
      <c r="O83" s="205">
        <v>70.59</v>
      </c>
      <c r="P83" s="205">
        <v>26.52</v>
      </c>
      <c r="Q83" s="205">
        <v>0</v>
      </c>
      <c r="R83" s="205">
        <v>17.940000000000001</v>
      </c>
      <c r="S83" s="205">
        <v>11.15</v>
      </c>
      <c r="T83" s="205">
        <v>0</v>
      </c>
      <c r="U83" s="205">
        <v>49.86</v>
      </c>
      <c r="V83" s="205">
        <v>8.7799999999999994</v>
      </c>
      <c r="W83" s="205">
        <v>14.14</v>
      </c>
      <c r="X83" s="205">
        <v>62.41</v>
      </c>
      <c r="Y83" s="205">
        <v>0</v>
      </c>
      <c r="Z83" s="205">
        <v>110.95</v>
      </c>
      <c r="AA83" s="205">
        <v>38.17</v>
      </c>
      <c r="AB83" s="205">
        <v>0</v>
      </c>
      <c r="AC83" s="205">
        <v>13.29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149.62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144.49</v>
      </c>
      <c r="L84" s="205">
        <v>86.7</v>
      </c>
      <c r="M84" s="205">
        <v>61.43</v>
      </c>
      <c r="N84" s="205">
        <v>49.98</v>
      </c>
      <c r="O84" s="205">
        <v>70.59</v>
      </c>
      <c r="P84" s="205">
        <v>26.52</v>
      </c>
      <c r="Q84" s="205">
        <v>0</v>
      </c>
      <c r="R84" s="205">
        <v>17.940000000000001</v>
      </c>
      <c r="S84" s="205">
        <v>11.15</v>
      </c>
      <c r="T84" s="205">
        <v>0</v>
      </c>
      <c r="U84" s="205">
        <v>49.86</v>
      </c>
      <c r="V84" s="205">
        <v>8.7799999999999994</v>
      </c>
      <c r="W84" s="205">
        <v>14.72</v>
      </c>
      <c r="X84" s="205">
        <v>62.41</v>
      </c>
      <c r="Y84" s="205">
        <v>0</v>
      </c>
      <c r="Z84" s="205">
        <v>110.95</v>
      </c>
      <c r="AA84" s="205">
        <v>38.17</v>
      </c>
      <c r="AB84" s="205">
        <v>0</v>
      </c>
      <c r="AC84" s="205">
        <v>13.29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149.62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86.7</v>
      </c>
      <c r="L85" s="205">
        <v>86.7</v>
      </c>
      <c r="M85" s="205">
        <v>61.43</v>
      </c>
      <c r="N85" s="205">
        <v>49.98</v>
      </c>
      <c r="O85" s="205">
        <v>70.59</v>
      </c>
      <c r="P85" s="205">
        <v>26.52</v>
      </c>
      <c r="Q85" s="205">
        <v>0</v>
      </c>
      <c r="R85" s="205">
        <v>17.940000000000001</v>
      </c>
      <c r="S85" s="205">
        <v>11.15</v>
      </c>
      <c r="T85" s="205">
        <v>0</v>
      </c>
      <c r="U85" s="205">
        <v>49.86</v>
      </c>
      <c r="V85" s="205">
        <v>8.7799999999999994</v>
      </c>
      <c r="W85" s="205">
        <v>14.72</v>
      </c>
      <c r="X85" s="205">
        <v>62.41</v>
      </c>
      <c r="Y85" s="205">
        <v>0</v>
      </c>
      <c r="Z85" s="205">
        <v>110.95</v>
      </c>
      <c r="AA85" s="205">
        <v>38.17</v>
      </c>
      <c r="AB85" s="205">
        <v>0</v>
      </c>
      <c r="AC85" s="205">
        <v>13.29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99.62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86.7</v>
      </c>
      <c r="L86" s="205">
        <v>86.7</v>
      </c>
      <c r="M86" s="205">
        <v>61.43</v>
      </c>
      <c r="N86" s="205">
        <v>49.98</v>
      </c>
      <c r="O86" s="205">
        <v>70.59</v>
      </c>
      <c r="P86" s="205">
        <v>26.52</v>
      </c>
      <c r="Q86" s="205">
        <v>0</v>
      </c>
      <c r="R86" s="205">
        <v>17.940000000000001</v>
      </c>
      <c r="S86" s="205">
        <v>11.15</v>
      </c>
      <c r="T86" s="205">
        <v>0</v>
      </c>
      <c r="U86" s="205">
        <v>49.86</v>
      </c>
      <c r="V86" s="205">
        <v>8.7799999999999994</v>
      </c>
      <c r="W86" s="205">
        <v>14.72</v>
      </c>
      <c r="X86" s="205">
        <v>62.41</v>
      </c>
      <c r="Y86" s="205">
        <v>0</v>
      </c>
      <c r="Z86" s="205">
        <v>110.95</v>
      </c>
      <c r="AA86" s="205">
        <v>38.17</v>
      </c>
      <c r="AB86" s="205">
        <v>0</v>
      </c>
      <c r="AC86" s="205">
        <v>13.29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99.62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86.7</v>
      </c>
      <c r="L87" s="205">
        <v>86.7</v>
      </c>
      <c r="M87" s="205">
        <v>61.43</v>
      </c>
      <c r="N87" s="205">
        <v>49.98</v>
      </c>
      <c r="O87" s="205">
        <v>70.59</v>
      </c>
      <c r="P87" s="205">
        <v>26.52</v>
      </c>
      <c r="Q87" s="205">
        <v>0</v>
      </c>
      <c r="R87" s="205">
        <v>17.940000000000001</v>
      </c>
      <c r="S87" s="205">
        <v>11.15</v>
      </c>
      <c r="T87" s="205">
        <v>0</v>
      </c>
      <c r="U87" s="205">
        <v>49.86</v>
      </c>
      <c r="V87" s="205">
        <v>8.7799999999999994</v>
      </c>
      <c r="W87" s="205">
        <v>14.72</v>
      </c>
      <c r="X87" s="205">
        <v>62.41</v>
      </c>
      <c r="Y87" s="205">
        <v>0</v>
      </c>
      <c r="Z87" s="205">
        <v>110.95</v>
      </c>
      <c r="AA87" s="205">
        <v>38.17</v>
      </c>
      <c r="AB87" s="205">
        <v>0</v>
      </c>
      <c r="AC87" s="205">
        <v>13.29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99.62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86.7</v>
      </c>
      <c r="L88" s="205">
        <v>86.7</v>
      </c>
      <c r="M88" s="205">
        <v>61.43</v>
      </c>
      <c r="N88" s="205">
        <v>49.98</v>
      </c>
      <c r="O88" s="205">
        <v>70.59</v>
      </c>
      <c r="P88" s="205">
        <v>26.52</v>
      </c>
      <c r="Q88" s="205">
        <v>0</v>
      </c>
      <c r="R88" s="205">
        <v>17.940000000000001</v>
      </c>
      <c r="S88" s="205">
        <v>11.15</v>
      </c>
      <c r="T88" s="205">
        <v>0</v>
      </c>
      <c r="U88" s="205">
        <v>49.86</v>
      </c>
      <c r="V88" s="205">
        <v>8.7799999999999994</v>
      </c>
      <c r="W88" s="205">
        <v>14.72</v>
      </c>
      <c r="X88" s="205">
        <v>62.41</v>
      </c>
      <c r="Y88" s="205">
        <v>0</v>
      </c>
      <c r="Z88" s="205">
        <v>110.95</v>
      </c>
      <c r="AA88" s="205">
        <v>38.17</v>
      </c>
      <c r="AB88" s="205">
        <v>0</v>
      </c>
      <c r="AC88" s="205">
        <v>13.29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99.62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86.7</v>
      </c>
      <c r="L89" s="205">
        <v>86.7</v>
      </c>
      <c r="M89" s="205">
        <v>61.43</v>
      </c>
      <c r="N89" s="205">
        <v>49.98</v>
      </c>
      <c r="O89" s="205">
        <v>70.59</v>
      </c>
      <c r="P89" s="205">
        <v>26.52</v>
      </c>
      <c r="Q89" s="205">
        <v>0</v>
      </c>
      <c r="R89" s="205">
        <v>17.940000000000001</v>
      </c>
      <c r="S89" s="205">
        <v>11.15</v>
      </c>
      <c r="T89" s="205">
        <v>0</v>
      </c>
      <c r="U89" s="205">
        <v>49.86</v>
      </c>
      <c r="V89" s="205">
        <v>8.7799999999999994</v>
      </c>
      <c r="W89" s="205">
        <v>14.72</v>
      </c>
      <c r="X89" s="205">
        <v>62.41</v>
      </c>
      <c r="Y89" s="205">
        <v>0</v>
      </c>
      <c r="Z89" s="205">
        <v>110.95</v>
      </c>
      <c r="AA89" s="205">
        <v>38.17</v>
      </c>
      <c r="AB89" s="205">
        <v>0</v>
      </c>
      <c r="AC89" s="205">
        <v>13.29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99.62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86.7</v>
      </c>
      <c r="L90" s="205">
        <v>86.7</v>
      </c>
      <c r="M90" s="205">
        <v>61.43</v>
      </c>
      <c r="N90" s="205">
        <v>49.98</v>
      </c>
      <c r="O90" s="205">
        <v>70.59</v>
      </c>
      <c r="P90" s="205">
        <v>26.52</v>
      </c>
      <c r="Q90" s="205">
        <v>0</v>
      </c>
      <c r="R90" s="205">
        <v>17.940000000000001</v>
      </c>
      <c r="S90" s="205">
        <v>11.15</v>
      </c>
      <c r="T90" s="205">
        <v>0</v>
      </c>
      <c r="U90" s="205">
        <v>49.86</v>
      </c>
      <c r="V90" s="205">
        <v>8.7799999999999994</v>
      </c>
      <c r="W90" s="205">
        <v>14.72</v>
      </c>
      <c r="X90" s="205">
        <v>62.41</v>
      </c>
      <c r="Y90" s="205">
        <v>0</v>
      </c>
      <c r="Z90" s="205">
        <v>110.95</v>
      </c>
      <c r="AA90" s="205">
        <v>38.17</v>
      </c>
      <c r="AB90" s="205">
        <v>0</v>
      </c>
      <c r="AC90" s="205">
        <v>13.29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99.62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86.7</v>
      </c>
      <c r="L91" s="205">
        <v>86.7</v>
      </c>
      <c r="M91" s="205">
        <v>61.43</v>
      </c>
      <c r="N91" s="205">
        <v>49.98</v>
      </c>
      <c r="O91" s="205">
        <v>70.59</v>
      </c>
      <c r="P91" s="205">
        <v>26.52</v>
      </c>
      <c r="Q91" s="205">
        <v>0</v>
      </c>
      <c r="R91" s="205">
        <v>18.62</v>
      </c>
      <c r="S91" s="205">
        <v>11.15</v>
      </c>
      <c r="T91" s="205">
        <v>0</v>
      </c>
      <c r="U91" s="205">
        <v>49.86</v>
      </c>
      <c r="V91" s="205">
        <v>8.77</v>
      </c>
      <c r="W91" s="205">
        <v>14.72</v>
      </c>
      <c r="X91" s="205">
        <v>62.41</v>
      </c>
      <c r="Y91" s="205">
        <v>0</v>
      </c>
      <c r="Z91" s="205">
        <v>110.95</v>
      </c>
      <c r="AA91" s="205">
        <v>38.17</v>
      </c>
      <c r="AB91" s="205">
        <v>0</v>
      </c>
      <c r="AC91" s="205">
        <v>13.29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99.62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86.7</v>
      </c>
      <c r="L92" s="205">
        <v>86.7</v>
      </c>
      <c r="M92" s="205">
        <v>61.43</v>
      </c>
      <c r="N92" s="205">
        <v>49.98</v>
      </c>
      <c r="O92" s="205">
        <v>70.59</v>
      </c>
      <c r="P92" s="205">
        <v>26.52</v>
      </c>
      <c r="Q92" s="205">
        <v>0</v>
      </c>
      <c r="R92" s="205">
        <v>18.62</v>
      </c>
      <c r="S92" s="205">
        <v>11.15</v>
      </c>
      <c r="T92" s="205">
        <v>0</v>
      </c>
      <c r="U92" s="205">
        <v>49.86</v>
      </c>
      <c r="V92" s="205">
        <v>8.77</v>
      </c>
      <c r="W92" s="205">
        <v>14.72</v>
      </c>
      <c r="X92" s="205">
        <v>62.41</v>
      </c>
      <c r="Y92" s="205">
        <v>0</v>
      </c>
      <c r="Z92" s="205">
        <v>110.95</v>
      </c>
      <c r="AA92" s="205">
        <v>38.17</v>
      </c>
      <c r="AB92" s="205">
        <v>0</v>
      </c>
      <c r="AC92" s="205">
        <v>13.29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99.62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86.7</v>
      </c>
      <c r="L93" s="205">
        <v>86.7</v>
      </c>
      <c r="M93" s="205">
        <v>61.43</v>
      </c>
      <c r="N93" s="205">
        <v>49.98</v>
      </c>
      <c r="O93" s="205">
        <v>70.59</v>
      </c>
      <c r="P93" s="205">
        <v>26.52</v>
      </c>
      <c r="Q93" s="205">
        <v>0</v>
      </c>
      <c r="R93" s="205">
        <v>18.62</v>
      </c>
      <c r="S93" s="205">
        <v>11.15</v>
      </c>
      <c r="T93" s="205">
        <v>0</v>
      </c>
      <c r="U93" s="205">
        <v>49.86</v>
      </c>
      <c r="V93" s="205">
        <v>8.77</v>
      </c>
      <c r="W93" s="205">
        <v>14.72</v>
      </c>
      <c r="X93" s="205">
        <v>62.41</v>
      </c>
      <c r="Y93" s="205">
        <v>0</v>
      </c>
      <c r="Z93" s="205">
        <v>110.95</v>
      </c>
      <c r="AA93" s="205">
        <v>38.17</v>
      </c>
      <c r="AB93" s="205">
        <v>0</v>
      </c>
      <c r="AC93" s="205">
        <v>13.29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99.62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86.7</v>
      </c>
      <c r="L94" s="205">
        <v>86.7</v>
      </c>
      <c r="M94" s="205">
        <v>61.43</v>
      </c>
      <c r="N94" s="205">
        <v>49.98</v>
      </c>
      <c r="O94" s="205">
        <v>70.59</v>
      </c>
      <c r="P94" s="205">
        <v>26.52</v>
      </c>
      <c r="Q94" s="205">
        <v>0</v>
      </c>
      <c r="R94" s="205">
        <v>18.62</v>
      </c>
      <c r="S94" s="205">
        <v>11.15</v>
      </c>
      <c r="T94" s="205">
        <v>0</v>
      </c>
      <c r="U94" s="205">
        <v>49.86</v>
      </c>
      <c r="V94" s="205">
        <v>8.77</v>
      </c>
      <c r="W94" s="205">
        <v>14.72</v>
      </c>
      <c r="X94" s="205">
        <v>62.41</v>
      </c>
      <c r="Y94" s="205">
        <v>0</v>
      </c>
      <c r="Z94" s="205">
        <v>110.95</v>
      </c>
      <c r="AA94" s="205">
        <v>38.17</v>
      </c>
      <c r="AB94" s="205">
        <v>0</v>
      </c>
      <c r="AC94" s="205">
        <v>13.29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99.62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86.7</v>
      </c>
      <c r="L95" s="205">
        <v>86.7</v>
      </c>
      <c r="M95" s="205">
        <v>61.43</v>
      </c>
      <c r="N95" s="205">
        <v>49.98</v>
      </c>
      <c r="O95" s="205">
        <v>70.59</v>
      </c>
      <c r="P95" s="205">
        <v>26.52</v>
      </c>
      <c r="Q95" s="205">
        <v>0</v>
      </c>
      <c r="R95" s="205">
        <v>18.62</v>
      </c>
      <c r="S95" s="205">
        <v>11.15</v>
      </c>
      <c r="T95" s="205">
        <v>0</v>
      </c>
      <c r="U95" s="205">
        <v>49.86</v>
      </c>
      <c r="V95" s="205">
        <v>8.77</v>
      </c>
      <c r="W95" s="205">
        <v>14.72</v>
      </c>
      <c r="X95" s="205">
        <v>62.41</v>
      </c>
      <c r="Y95" s="205">
        <v>0</v>
      </c>
      <c r="Z95" s="205">
        <v>110.96</v>
      </c>
      <c r="AA95" s="205">
        <v>38.159999999999997</v>
      </c>
      <c r="AB95" s="205">
        <v>0</v>
      </c>
      <c r="AC95" s="205">
        <v>13.29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99.62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86.7</v>
      </c>
      <c r="L96" s="205">
        <v>86.7</v>
      </c>
      <c r="M96" s="205">
        <v>61.43</v>
      </c>
      <c r="N96" s="205">
        <v>49.98</v>
      </c>
      <c r="O96" s="205">
        <v>70.59</v>
      </c>
      <c r="P96" s="205">
        <v>26.52</v>
      </c>
      <c r="Q96" s="205">
        <v>0</v>
      </c>
      <c r="R96" s="205">
        <v>18.62</v>
      </c>
      <c r="S96" s="205">
        <v>11.15</v>
      </c>
      <c r="T96" s="205">
        <v>0</v>
      </c>
      <c r="U96" s="205">
        <v>49.86</v>
      </c>
      <c r="V96" s="205">
        <v>8.77</v>
      </c>
      <c r="W96" s="205">
        <v>14.72</v>
      </c>
      <c r="X96" s="205">
        <v>62.41</v>
      </c>
      <c r="Y96" s="205">
        <v>0</v>
      </c>
      <c r="Z96" s="205">
        <v>110.96</v>
      </c>
      <c r="AA96" s="205">
        <v>38.159999999999997</v>
      </c>
      <c r="AB96" s="205">
        <v>0</v>
      </c>
      <c r="AC96" s="205">
        <v>13.29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99.62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86.7</v>
      </c>
      <c r="L97" s="205">
        <v>86.7</v>
      </c>
      <c r="M97" s="205">
        <v>61.43</v>
      </c>
      <c r="N97" s="205">
        <v>49.98</v>
      </c>
      <c r="O97" s="205">
        <v>70.59</v>
      </c>
      <c r="P97" s="205">
        <v>26.52</v>
      </c>
      <c r="Q97" s="205">
        <v>0</v>
      </c>
      <c r="R97" s="205">
        <v>18.62</v>
      </c>
      <c r="S97" s="205">
        <v>11.15</v>
      </c>
      <c r="T97" s="205">
        <v>0</v>
      </c>
      <c r="U97" s="205">
        <v>49.86</v>
      </c>
      <c r="V97" s="205">
        <v>8.77</v>
      </c>
      <c r="W97" s="205">
        <v>14.72</v>
      </c>
      <c r="X97" s="205">
        <v>62.41</v>
      </c>
      <c r="Y97" s="205">
        <v>0</v>
      </c>
      <c r="Z97" s="205">
        <v>110.96</v>
      </c>
      <c r="AA97" s="205">
        <v>38.159999999999997</v>
      </c>
      <c r="AB97" s="205">
        <v>0</v>
      </c>
      <c r="AC97" s="205">
        <v>13.29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99.62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86.7</v>
      </c>
      <c r="L98" s="205">
        <v>86.7</v>
      </c>
      <c r="M98" s="205">
        <v>61.43</v>
      </c>
      <c r="N98" s="205">
        <v>49.98</v>
      </c>
      <c r="O98" s="205">
        <v>70.59</v>
      </c>
      <c r="P98" s="205">
        <v>26.52</v>
      </c>
      <c r="Q98" s="205">
        <v>0</v>
      </c>
      <c r="R98" s="205">
        <v>18.62</v>
      </c>
      <c r="S98" s="205">
        <v>11.15</v>
      </c>
      <c r="T98" s="205">
        <v>0</v>
      </c>
      <c r="U98" s="205">
        <v>49.86</v>
      </c>
      <c r="V98" s="205">
        <v>8.77</v>
      </c>
      <c r="W98" s="205">
        <v>14.72</v>
      </c>
      <c r="X98" s="205">
        <v>62.41</v>
      </c>
      <c r="Y98" s="205">
        <v>0</v>
      </c>
      <c r="Z98" s="205">
        <v>110.96</v>
      </c>
      <c r="AA98" s="205">
        <v>38.159999999999997</v>
      </c>
      <c r="AB98" s="205">
        <v>0</v>
      </c>
      <c r="AC98" s="205">
        <v>13.29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99.62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2.1306950000000007</v>
      </c>
      <c r="L99">
        <f t="shared" si="0"/>
        <v>2.0801549999999978</v>
      </c>
      <c r="M99">
        <f t="shared" si="0"/>
        <v>1.474320000000001</v>
      </c>
      <c r="N99">
        <f t="shared" si="0"/>
        <v>1.1995199999999986</v>
      </c>
      <c r="O99">
        <f t="shared" si="0"/>
        <v>1.6941600000000021</v>
      </c>
      <c r="P99">
        <f t="shared" si="0"/>
        <v>0.63647999999999971</v>
      </c>
      <c r="Q99">
        <f t="shared" si="0"/>
        <v>0</v>
      </c>
      <c r="R99">
        <f t="shared" si="0"/>
        <v>0.44030749999999985</v>
      </c>
      <c r="S99">
        <f t="shared" si="0"/>
        <v>0.27080749999999998</v>
      </c>
      <c r="T99">
        <f t="shared" si="0"/>
        <v>0</v>
      </c>
      <c r="U99">
        <f t="shared" si="0"/>
        <v>1.1966399999999997</v>
      </c>
      <c r="V99">
        <f t="shared" si="0"/>
        <v>0.21012499999999978</v>
      </c>
      <c r="W99">
        <f t="shared" si="0"/>
        <v>0.4292400000000004</v>
      </c>
      <c r="X99">
        <f t="shared" si="0"/>
        <v>1.4978399999999978</v>
      </c>
      <c r="Y99">
        <f t="shared" si="0"/>
        <v>0</v>
      </c>
      <c r="Z99">
        <f t="shared" si="0"/>
        <v>2.6590250000000002</v>
      </c>
      <c r="AA99">
        <f t="shared" si="0"/>
        <v>0.91604000000000041</v>
      </c>
      <c r="AB99">
        <f t="shared" si="0"/>
        <v>0</v>
      </c>
      <c r="AC99">
        <f t="shared" si="0"/>
        <v>0.29682749999999963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1.6117724999999994</v>
      </c>
      <c r="AL99">
        <f t="shared" si="0"/>
        <v>5.7900000000000007E-2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0.51249999999999996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14.45</v>
      </c>
      <c r="L3" s="205">
        <v>19.27</v>
      </c>
      <c r="M3" s="205">
        <v>0</v>
      </c>
      <c r="N3" s="205">
        <v>28.9</v>
      </c>
      <c r="O3" s="205">
        <v>48.53</v>
      </c>
      <c r="P3" s="205">
        <v>66.510000000000005</v>
      </c>
      <c r="Q3" s="205">
        <v>0</v>
      </c>
      <c r="R3" s="205">
        <v>3</v>
      </c>
      <c r="S3" s="205">
        <v>1.93</v>
      </c>
      <c r="T3" s="205">
        <v>0</v>
      </c>
      <c r="U3" s="205">
        <v>234.74</v>
      </c>
      <c r="V3" s="205">
        <v>0</v>
      </c>
      <c r="W3" s="205">
        <v>11.36</v>
      </c>
      <c r="X3" s="205">
        <v>36.090000000000003</v>
      </c>
      <c r="Y3" s="205">
        <v>0</v>
      </c>
      <c r="Z3" s="205">
        <v>64.17</v>
      </c>
      <c r="AA3" s="205">
        <v>22.07</v>
      </c>
      <c r="AB3" s="205">
        <v>0</v>
      </c>
      <c r="AC3" s="205">
        <v>6.93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0</v>
      </c>
      <c r="AL3" s="205">
        <v>4.32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14.45</v>
      </c>
      <c r="L4" s="205">
        <v>19.27</v>
      </c>
      <c r="M4" s="205">
        <v>0</v>
      </c>
      <c r="N4" s="205">
        <v>28.9</v>
      </c>
      <c r="O4" s="205">
        <v>48.53</v>
      </c>
      <c r="P4" s="205">
        <v>66.510000000000005</v>
      </c>
      <c r="Q4" s="205">
        <v>0</v>
      </c>
      <c r="R4" s="205">
        <v>3</v>
      </c>
      <c r="S4" s="205">
        <v>2</v>
      </c>
      <c r="T4" s="205">
        <v>0</v>
      </c>
      <c r="U4" s="205">
        <v>234.74</v>
      </c>
      <c r="V4" s="205">
        <v>0</v>
      </c>
      <c r="W4" s="205">
        <v>11.36</v>
      </c>
      <c r="X4" s="205">
        <v>36.090000000000003</v>
      </c>
      <c r="Y4" s="205">
        <v>0</v>
      </c>
      <c r="Z4" s="205">
        <v>64.17</v>
      </c>
      <c r="AA4" s="205">
        <v>22.07</v>
      </c>
      <c r="AB4" s="205">
        <v>0</v>
      </c>
      <c r="AC4" s="205">
        <v>6.93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0</v>
      </c>
      <c r="AL4" s="205">
        <v>4.32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14.45</v>
      </c>
      <c r="L5" s="205">
        <v>19.27</v>
      </c>
      <c r="M5" s="205">
        <v>0</v>
      </c>
      <c r="N5" s="205">
        <v>28.9</v>
      </c>
      <c r="O5" s="205">
        <v>48.53</v>
      </c>
      <c r="P5" s="205">
        <v>66.510000000000005</v>
      </c>
      <c r="Q5" s="205">
        <v>0</v>
      </c>
      <c r="R5" s="205">
        <v>3</v>
      </c>
      <c r="S5" s="205">
        <v>2</v>
      </c>
      <c r="T5" s="205">
        <v>0</v>
      </c>
      <c r="U5" s="205">
        <v>234.74</v>
      </c>
      <c r="V5" s="205">
        <v>0</v>
      </c>
      <c r="W5" s="205">
        <v>11.36</v>
      </c>
      <c r="X5" s="205">
        <v>36.090000000000003</v>
      </c>
      <c r="Y5" s="205">
        <v>0</v>
      </c>
      <c r="Z5" s="205">
        <v>64.17</v>
      </c>
      <c r="AA5" s="205">
        <v>22.07</v>
      </c>
      <c r="AB5" s="205">
        <v>0</v>
      </c>
      <c r="AC5" s="205">
        <v>6.93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0</v>
      </c>
      <c r="AL5" s="205">
        <v>4.32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14.45</v>
      </c>
      <c r="L6" s="205">
        <v>19.27</v>
      </c>
      <c r="M6" s="205">
        <v>0</v>
      </c>
      <c r="N6" s="205">
        <v>28.9</v>
      </c>
      <c r="O6" s="205">
        <v>48.53</v>
      </c>
      <c r="P6" s="205">
        <v>66.510000000000005</v>
      </c>
      <c r="Q6" s="205">
        <v>0</v>
      </c>
      <c r="R6" s="205">
        <v>3.19</v>
      </c>
      <c r="S6" s="205">
        <v>2</v>
      </c>
      <c r="T6" s="205">
        <v>0</v>
      </c>
      <c r="U6" s="205">
        <v>234.74</v>
      </c>
      <c r="V6" s="205">
        <v>0</v>
      </c>
      <c r="W6" s="205">
        <v>11.36</v>
      </c>
      <c r="X6" s="205">
        <v>36.090000000000003</v>
      </c>
      <c r="Y6" s="205">
        <v>0</v>
      </c>
      <c r="Z6" s="205">
        <v>64.17</v>
      </c>
      <c r="AA6" s="205">
        <v>22.07</v>
      </c>
      <c r="AB6" s="205">
        <v>0</v>
      </c>
      <c r="AC6" s="205">
        <v>6.93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0</v>
      </c>
      <c r="AL6" s="205">
        <v>4.32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14.45</v>
      </c>
      <c r="L7" s="205">
        <v>19.27</v>
      </c>
      <c r="M7" s="205">
        <v>0</v>
      </c>
      <c r="N7" s="205">
        <v>28.9</v>
      </c>
      <c r="O7" s="205">
        <v>48.53</v>
      </c>
      <c r="P7" s="205">
        <v>66.510000000000005</v>
      </c>
      <c r="Q7" s="205">
        <v>0</v>
      </c>
      <c r="R7" s="205">
        <v>3</v>
      </c>
      <c r="S7" s="205">
        <v>2</v>
      </c>
      <c r="T7" s="205">
        <v>0</v>
      </c>
      <c r="U7" s="205">
        <v>234.74</v>
      </c>
      <c r="V7" s="205">
        <v>0</v>
      </c>
      <c r="W7" s="205">
        <v>11.36</v>
      </c>
      <c r="X7" s="205">
        <v>36.090000000000003</v>
      </c>
      <c r="Y7" s="205">
        <v>0</v>
      </c>
      <c r="Z7" s="205">
        <v>28.9</v>
      </c>
      <c r="AA7" s="205">
        <v>10.51</v>
      </c>
      <c r="AB7" s="205">
        <v>0</v>
      </c>
      <c r="AC7" s="205">
        <v>6.93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0</v>
      </c>
      <c r="AL7" s="205">
        <v>4.32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14.45</v>
      </c>
      <c r="L8" s="205">
        <v>19.27</v>
      </c>
      <c r="M8" s="205">
        <v>0</v>
      </c>
      <c r="N8" s="205">
        <v>28.9</v>
      </c>
      <c r="O8" s="205">
        <v>48.53</v>
      </c>
      <c r="P8" s="205">
        <v>66.510000000000005</v>
      </c>
      <c r="Q8" s="205">
        <v>0</v>
      </c>
      <c r="R8" s="205">
        <v>3</v>
      </c>
      <c r="S8" s="205">
        <v>2</v>
      </c>
      <c r="T8" s="205">
        <v>0</v>
      </c>
      <c r="U8" s="205">
        <v>234.74</v>
      </c>
      <c r="V8" s="205">
        <v>0</v>
      </c>
      <c r="W8" s="205">
        <v>11.36</v>
      </c>
      <c r="X8" s="205">
        <v>36.090000000000003</v>
      </c>
      <c r="Y8" s="205">
        <v>0</v>
      </c>
      <c r="Z8" s="205">
        <v>28.9</v>
      </c>
      <c r="AA8" s="205">
        <v>9.6300000000000008</v>
      </c>
      <c r="AB8" s="205">
        <v>0</v>
      </c>
      <c r="AC8" s="205">
        <v>6.93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0</v>
      </c>
      <c r="AL8" s="205">
        <v>4.32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14.45</v>
      </c>
      <c r="L9" s="205">
        <v>19.27</v>
      </c>
      <c r="M9" s="205">
        <v>0</v>
      </c>
      <c r="N9" s="205">
        <v>28.9</v>
      </c>
      <c r="O9" s="205">
        <v>48.53</v>
      </c>
      <c r="P9" s="205">
        <v>66.510000000000005</v>
      </c>
      <c r="Q9" s="205">
        <v>0</v>
      </c>
      <c r="R9" s="205">
        <v>3</v>
      </c>
      <c r="S9" s="205">
        <v>2</v>
      </c>
      <c r="T9" s="205">
        <v>0</v>
      </c>
      <c r="U9" s="205">
        <v>234.74</v>
      </c>
      <c r="V9" s="205">
        <v>0</v>
      </c>
      <c r="W9" s="205">
        <v>4.82</v>
      </c>
      <c r="X9" s="205">
        <v>17.34</v>
      </c>
      <c r="Y9" s="205">
        <v>0</v>
      </c>
      <c r="Z9" s="205">
        <v>28.9</v>
      </c>
      <c r="AA9" s="205">
        <v>9.6300000000000008</v>
      </c>
      <c r="AB9" s="205">
        <v>0</v>
      </c>
      <c r="AC9" s="205">
        <v>6.93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0</v>
      </c>
      <c r="AL9" s="205">
        <v>4.32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14.45</v>
      </c>
      <c r="L10" s="205">
        <v>19.27</v>
      </c>
      <c r="M10" s="205">
        <v>0</v>
      </c>
      <c r="N10" s="205">
        <v>28.9</v>
      </c>
      <c r="O10" s="205">
        <v>48.53</v>
      </c>
      <c r="P10" s="205">
        <v>66.510000000000005</v>
      </c>
      <c r="Q10" s="205">
        <v>0</v>
      </c>
      <c r="R10" s="205">
        <v>3</v>
      </c>
      <c r="S10" s="205">
        <v>2</v>
      </c>
      <c r="T10" s="205">
        <v>0</v>
      </c>
      <c r="U10" s="205">
        <v>234.74</v>
      </c>
      <c r="V10" s="205">
        <v>0</v>
      </c>
      <c r="W10" s="205">
        <v>4.82</v>
      </c>
      <c r="X10" s="205">
        <v>17.34</v>
      </c>
      <c r="Y10" s="205">
        <v>0</v>
      </c>
      <c r="Z10" s="205">
        <v>28.9</v>
      </c>
      <c r="AA10" s="205">
        <v>9.6300000000000008</v>
      </c>
      <c r="AB10" s="205">
        <v>0</v>
      </c>
      <c r="AC10" s="205">
        <v>6.93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0</v>
      </c>
      <c r="AL10" s="205">
        <v>4.32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14.45</v>
      </c>
      <c r="L11" s="205">
        <v>19.27</v>
      </c>
      <c r="M11" s="205">
        <v>0</v>
      </c>
      <c r="N11" s="205">
        <v>28.9</v>
      </c>
      <c r="O11" s="205">
        <v>48.53</v>
      </c>
      <c r="P11" s="205">
        <v>66.510000000000005</v>
      </c>
      <c r="Q11" s="205">
        <v>0</v>
      </c>
      <c r="R11" s="205">
        <v>3</v>
      </c>
      <c r="S11" s="205">
        <v>2</v>
      </c>
      <c r="T11" s="205">
        <v>0</v>
      </c>
      <c r="U11" s="205">
        <v>234.74</v>
      </c>
      <c r="V11" s="205">
        <v>0</v>
      </c>
      <c r="W11" s="205">
        <v>4.82</v>
      </c>
      <c r="X11" s="205">
        <v>17.34</v>
      </c>
      <c r="Y11" s="205">
        <v>0</v>
      </c>
      <c r="Z11" s="205">
        <v>28.9</v>
      </c>
      <c r="AA11" s="205">
        <v>9.6300000000000008</v>
      </c>
      <c r="AB11" s="205">
        <v>0</v>
      </c>
      <c r="AC11" s="205">
        <v>6.93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0</v>
      </c>
      <c r="AL11" s="205">
        <v>4.32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14.45</v>
      </c>
      <c r="L12" s="205">
        <v>19.27</v>
      </c>
      <c r="M12" s="205">
        <v>0</v>
      </c>
      <c r="N12" s="205">
        <v>28.9</v>
      </c>
      <c r="O12" s="205">
        <v>48.53</v>
      </c>
      <c r="P12" s="205">
        <v>66.510000000000005</v>
      </c>
      <c r="Q12" s="205">
        <v>0</v>
      </c>
      <c r="R12" s="205">
        <v>3</v>
      </c>
      <c r="S12" s="205">
        <v>2</v>
      </c>
      <c r="T12" s="205">
        <v>0</v>
      </c>
      <c r="U12" s="205">
        <v>234.74</v>
      </c>
      <c r="V12" s="205">
        <v>0</v>
      </c>
      <c r="W12" s="205">
        <v>4.82</v>
      </c>
      <c r="X12" s="205">
        <v>17.34</v>
      </c>
      <c r="Y12" s="205">
        <v>0</v>
      </c>
      <c r="Z12" s="205">
        <v>28.9</v>
      </c>
      <c r="AA12" s="205">
        <v>9.6300000000000008</v>
      </c>
      <c r="AB12" s="205">
        <v>0</v>
      </c>
      <c r="AC12" s="205">
        <v>6.93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0</v>
      </c>
      <c r="AL12" s="205">
        <v>4.32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14.45</v>
      </c>
      <c r="L13" s="205">
        <v>19.27</v>
      </c>
      <c r="M13" s="205">
        <v>0</v>
      </c>
      <c r="N13" s="205">
        <v>28.9</v>
      </c>
      <c r="O13" s="205">
        <v>48.53</v>
      </c>
      <c r="P13" s="205">
        <v>66.510000000000005</v>
      </c>
      <c r="Q13" s="205">
        <v>0</v>
      </c>
      <c r="R13" s="205">
        <v>3</v>
      </c>
      <c r="S13" s="205">
        <v>2</v>
      </c>
      <c r="T13" s="205">
        <v>0</v>
      </c>
      <c r="U13" s="205">
        <v>234.74</v>
      </c>
      <c r="V13" s="205">
        <v>0</v>
      </c>
      <c r="W13" s="205">
        <v>4.82</v>
      </c>
      <c r="X13" s="205">
        <v>17.34</v>
      </c>
      <c r="Y13" s="205">
        <v>0</v>
      </c>
      <c r="Z13" s="205">
        <v>28.9</v>
      </c>
      <c r="AA13" s="205">
        <v>9.6300000000000008</v>
      </c>
      <c r="AB13" s="205">
        <v>0</v>
      </c>
      <c r="AC13" s="205">
        <v>6.93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0</v>
      </c>
      <c r="AL13" s="205">
        <v>4.32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14.45</v>
      </c>
      <c r="L14" s="205">
        <v>19.27</v>
      </c>
      <c r="M14" s="205">
        <v>0</v>
      </c>
      <c r="N14" s="205">
        <v>28.9</v>
      </c>
      <c r="O14" s="205">
        <v>48.53</v>
      </c>
      <c r="P14" s="205">
        <v>66.510000000000005</v>
      </c>
      <c r="Q14" s="205">
        <v>0</v>
      </c>
      <c r="R14" s="205">
        <v>3</v>
      </c>
      <c r="S14" s="205">
        <v>2</v>
      </c>
      <c r="T14" s="205">
        <v>0</v>
      </c>
      <c r="U14" s="205">
        <v>234.74</v>
      </c>
      <c r="V14" s="205">
        <v>0</v>
      </c>
      <c r="W14" s="205">
        <v>4.82</v>
      </c>
      <c r="X14" s="205">
        <v>17.34</v>
      </c>
      <c r="Y14" s="205">
        <v>0</v>
      </c>
      <c r="Z14" s="205">
        <v>28.9</v>
      </c>
      <c r="AA14" s="205">
        <v>9.6300000000000008</v>
      </c>
      <c r="AB14" s="205">
        <v>0</v>
      </c>
      <c r="AC14" s="205">
        <v>6.93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0</v>
      </c>
      <c r="AL14" s="205">
        <v>4.32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14.45</v>
      </c>
      <c r="L15" s="205">
        <v>19.27</v>
      </c>
      <c r="M15" s="205">
        <v>0</v>
      </c>
      <c r="N15" s="205">
        <v>28.9</v>
      </c>
      <c r="O15" s="205">
        <v>48.53</v>
      </c>
      <c r="P15" s="205">
        <v>66.510000000000005</v>
      </c>
      <c r="Q15" s="205">
        <v>0</v>
      </c>
      <c r="R15" s="205">
        <v>3</v>
      </c>
      <c r="S15" s="205">
        <v>2</v>
      </c>
      <c r="T15" s="205">
        <v>0</v>
      </c>
      <c r="U15" s="205">
        <v>234.74</v>
      </c>
      <c r="V15" s="205">
        <v>0</v>
      </c>
      <c r="W15" s="205">
        <v>4.82</v>
      </c>
      <c r="X15" s="205">
        <v>17.34</v>
      </c>
      <c r="Y15" s="205">
        <v>0</v>
      </c>
      <c r="Z15" s="205">
        <v>28.9</v>
      </c>
      <c r="AA15" s="205">
        <v>9.6300000000000008</v>
      </c>
      <c r="AB15" s="205">
        <v>0</v>
      </c>
      <c r="AC15" s="205">
        <v>6.93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0</v>
      </c>
      <c r="AL15" s="205">
        <v>4.32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14.45</v>
      </c>
      <c r="L16" s="205">
        <v>19.27</v>
      </c>
      <c r="M16" s="205">
        <v>0</v>
      </c>
      <c r="N16" s="205">
        <v>28.9</v>
      </c>
      <c r="O16" s="205">
        <v>48.53</v>
      </c>
      <c r="P16" s="205">
        <v>66.510000000000005</v>
      </c>
      <c r="Q16" s="205">
        <v>0</v>
      </c>
      <c r="R16" s="205">
        <v>3</v>
      </c>
      <c r="S16" s="205">
        <v>2</v>
      </c>
      <c r="T16" s="205">
        <v>0</v>
      </c>
      <c r="U16" s="205">
        <v>234.74</v>
      </c>
      <c r="V16" s="205">
        <v>0</v>
      </c>
      <c r="W16" s="205">
        <v>4.82</v>
      </c>
      <c r="X16" s="205">
        <v>17.34</v>
      </c>
      <c r="Y16" s="205">
        <v>0</v>
      </c>
      <c r="Z16" s="205">
        <v>28.9</v>
      </c>
      <c r="AA16" s="205">
        <v>9.6300000000000008</v>
      </c>
      <c r="AB16" s="205">
        <v>0</v>
      </c>
      <c r="AC16" s="205">
        <v>6.93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0</v>
      </c>
      <c r="AL16" s="205">
        <v>4.32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14.45</v>
      </c>
      <c r="L17" s="205">
        <v>19.27</v>
      </c>
      <c r="M17" s="205">
        <v>0</v>
      </c>
      <c r="N17" s="205">
        <v>28.9</v>
      </c>
      <c r="O17" s="205">
        <v>48.53</v>
      </c>
      <c r="P17" s="205">
        <v>66.510000000000005</v>
      </c>
      <c r="Q17" s="205">
        <v>0</v>
      </c>
      <c r="R17" s="205">
        <v>3</v>
      </c>
      <c r="S17" s="205">
        <v>2</v>
      </c>
      <c r="T17" s="205">
        <v>0</v>
      </c>
      <c r="U17" s="205">
        <v>234.74</v>
      </c>
      <c r="V17" s="205">
        <v>0</v>
      </c>
      <c r="W17" s="205">
        <v>4.82</v>
      </c>
      <c r="X17" s="205">
        <v>17.34</v>
      </c>
      <c r="Y17" s="205">
        <v>0</v>
      </c>
      <c r="Z17" s="205">
        <v>28.9</v>
      </c>
      <c r="AA17" s="205">
        <v>9.6300000000000008</v>
      </c>
      <c r="AB17" s="205">
        <v>0</v>
      </c>
      <c r="AC17" s="205">
        <v>6.93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0</v>
      </c>
      <c r="AL17" s="205">
        <v>4.32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14.45</v>
      </c>
      <c r="L18" s="205">
        <v>19.27</v>
      </c>
      <c r="M18" s="205">
        <v>0</v>
      </c>
      <c r="N18" s="205">
        <v>28.9</v>
      </c>
      <c r="O18" s="205">
        <v>48.53</v>
      </c>
      <c r="P18" s="205">
        <v>66.510000000000005</v>
      </c>
      <c r="Q18" s="205">
        <v>0</v>
      </c>
      <c r="R18" s="205">
        <v>3</v>
      </c>
      <c r="S18" s="205">
        <v>2</v>
      </c>
      <c r="T18" s="205">
        <v>0</v>
      </c>
      <c r="U18" s="205">
        <v>234.74</v>
      </c>
      <c r="V18" s="205">
        <v>0</v>
      </c>
      <c r="W18" s="205">
        <v>4.82</v>
      </c>
      <c r="X18" s="205">
        <v>17.34</v>
      </c>
      <c r="Y18" s="205">
        <v>0</v>
      </c>
      <c r="Z18" s="205">
        <v>28.9</v>
      </c>
      <c r="AA18" s="205">
        <v>9.6300000000000008</v>
      </c>
      <c r="AB18" s="205">
        <v>0</v>
      </c>
      <c r="AC18" s="205">
        <v>6.93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0</v>
      </c>
      <c r="AL18" s="205">
        <v>4.32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14.45</v>
      </c>
      <c r="L19" s="205">
        <v>19.27</v>
      </c>
      <c r="M19" s="205">
        <v>0</v>
      </c>
      <c r="N19" s="205">
        <v>28.9</v>
      </c>
      <c r="O19" s="205">
        <v>48.53</v>
      </c>
      <c r="P19" s="205">
        <v>66.510000000000005</v>
      </c>
      <c r="Q19" s="205">
        <v>0</v>
      </c>
      <c r="R19" s="205">
        <v>3</v>
      </c>
      <c r="S19" s="205">
        <v>2</v>
      </c>
      <c r="T19" s="205">
        <v>0</v>
      </c>
      <c r="U19" s="205">
        <v>234.74</v>
      </c>
      <c r="V19" s="205">
        <v>0</v>
      </c>
      <c r="W19" s="205">
        <v>4.82</v>
      </c>
      <c r="X19" s="205">
        <v>17.34</v>
      </c>
      <c r="Y19" s="205">
        <v>0</v>
      </c>
      <c r="Z19" s="205">
        <v>28.9</v>
      </c>
      <c r="AA19" s="205">
        <v>9.6300000000000008</v>
      </c>
      <c r="AB19" s="205">
        <v>0</v>
      </c>
      <c r="AC19" s="205">
        <v>6.93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0</v>
      </c>
      <c r="AL19" s="205">
        <v>5.4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14.45</v>
      </c>
      <c r="L20" s="205">
        <v>19.27</v>
      </c>
      <c r="M20" s="205">
        <v>0</v>
      </c>
      <c r="N20" s="205">
        <v>28.9</v>
      </c>
      <c r="O20" s="205">
        <v>48.53</v>
      </c>
      <c r="P20" s="205">
        <v>66.510000000000005</v>
      </c>
      <c r="Q20" s="205">
        <v>0</v>
      </c>
      <c r="R20" s="205">
        <v>3</v>
      </c>
      <c r="S20" s="205">
        <v>2</v>
      </c>
      <c r="T20" s="205">
        <v>0</v>
      </c>
      <c r="U20" s="205">
        <v>234.74</v>
      </c>
      <c r="V20" s="205">
        <v>0</v>
      </c>
      <c r="W20" s="205">
        <v>4.82</v>
      </c>
      <c r="X20" s="205">
        <v>17.34</v>
      </c>
      <c r="Y20" s="205">
        <v>0</v>
      </c>
      <c r="Z20" s="205">
        <v>28.9</v>
      </c>
      <c r="AA20" s="205">
        <v>9.6300000000000008</v>
      </c>
      <c r="AB20" s="205">
        <v>0</v>
      </c>
      <c r="AC20" s="205">
        <v>6.93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0</v>
      </c>
      <c r="AL20" s="205">
        <v>5.4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14.45</v>
      </c>
      <c r="L21" s="205">
        <v>19.27</v>
      </c>
      <c r="M21" s="205">
        <v>0</v>
      </c>
      <c r="N21" s="205">
        <v>28.9</v>
      </c>
      <c r="O21" s="205">
        <v>48.53</v>
      </c>
      <c r="P21" s="205">
        <v>66.510000000000005</v>
      </c>
      <c r="Q21" s="205">
        <v>0</v>
      </c>
      <c r="R21" s="205">
        <v>3</v>
      </c>
      <c r="S21" s="205">
        <v>2</v>
      </c>
      <c r="T21" s="205">
        <v>0</v>
      </c>
      <c r="U21" s="205">
        <v>234.74</v>
      </c>
      <c r="V21" s="205">
        <v>0</v>
      </c>
      <c r="W21" s="205">
        <v>4.82</v>
      </c>
      <c r="X21" s="205">
        <v>17.34</v>
      </c>
      <c r="Y21" s="205">
        <v>0</v>
      </c>
      <c r="Z21" s="205">
        <v>28.9</v>
      </c>
      <c r="AA21" s="205">
        <v>9.6300000000000008</v>
      </c>
      <c r="AB21" s="205">
        <v>0</v>
      </c>
      <c r="AC21" s="205">
        <v>7.28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0</v>
      </c>
      <c r="AL21" s="205">
        <v>5.4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14.45</v>
      </c>
      <c r="L22" s="205">
        <v>19.27</v>
      </c>
      <c r="M22" s="205">
        <v>0</v>
      </c>
      <c r="N22" s="205">
        <v>28.9</v>
      </c>
      <c r="O22" s="205">
        <v>48.53</v>
      </c>
      <c r="P22" s="205">
        <v>66.510000000000005</v>
      </c>
      <c r="Q22" s="205">
        <v>0</v>
      </c>
      <c r="R22" s="205">
        <v>3</v>
      </c>
      <c r="S22" s="205">
        <v>2</v>
      </c>
      <c r="T22" s="205">
        <v>0</v>
      </c>
      <c r="U22" s="205">
        <v>234.74</v>
      </c>
      <c r="V22" s="205">
        <v>0</v>
      </c>
      <c r="W22" s="205">
        <v>4.82</v>
      </c>
      <c r="X22" s="205">
        <v>17.34</v>
      </c>
      <c r="Y22" s="205">
        <v>0</v>
      </c>
      <c r="Z22" s="205">
        <v>28.9</v>
      </c>
      <c r="AA22" s="205">
        <v>9.6300000000000008</v>
      </c>
      <c r="AB22" s="205">
        <v>0</v>
      </c>
      <c r="AC22" s="205">
        <v>7.28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0</v>
      </c>
      <c r="AL22" s="205">
        <v>5.4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14.45</v>
      </c>
      <c r="L23" s="205">
        <v>19.27</v>
      </c>
      <c r="M23" s="205">
        <v>0</v>
      </c>
      <c r="N23" s="205">
        <v>28.9</v>
      </c>
      <c r="O23" s="205">
        <v>48.53</v>
      </c>
      <c r="P23" s="205">
        <v>66.510000000000005</v>
      </c>
      <c r="Q23" s="205">
        <v>0</v>
      </c>
      <c r="R23" s="205">
        <v>3</v>
      </c>
      <c r="S23" s="205">
        <v>2</v>
      </c>
      <c r="T23" s="205">
        <v>0</v>
      </c>
      <c r="U23" s="205">
        <v>234.74</v>
      </c>
      <c r="V23" s="205">
        <v>5.08</v>
      </c>
      <c r="W23" s="205">
        <v>11.36</v>
      </c>
      <c r="X23" s="205">
        <v>36.090000000000003</v>
      </c>
      <c r="Y23" s="205">
        <v>0</v>
      </c>
      <c r="Z23" s="205">
        <v>55.4</v>
      </c>
      <c r="AA23" s="205">
        <v>20.46</v>
      </c>
      <c r="AB23" s="205">
        <v>0</v>
      </c>
      <c r="AC23" s="205">
        <v>7.28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0</v>
      </c>
      <c r="AL23" s="205">
        <v>5.4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14.45</v>
      </c>
      <c r="L24" s="205">
        <v>19.27</v>
      </c>
      <c r="M24" s="205">
        <v>0</v>
      </c>
      <c r="N24" s="205">
        <v>28.9</v>
      </c>
      <c r="O24" s="205">
        <v>48.53</v>
      </c>
      <c r="P24" s="205">
        <v>66.510000000000005</v>
      </c>
      <c r="Q24" s="205">
        <v>0</v>
      </c>
      <c r="R24" s="205">
        <v>3</v>
      </c>
      <c r="S24" s="205">
        <v>2</v>
      </c>
      <c r="T24" s="205">
        <v>0</v>
      </c>
      <c r="U24" s="205">
        <v>234.74</v>
      </c>
      <c r="V24" s="205">
        <v>5.08</v>
      </c>
      <c r="W24" s="205">
        <v>11.36</v>
      </c>
      <c r="X24" s="205">
        <v>36.090000000000003</v>
      </c>
      <c r="Y24" s="205">
        <v>0</v>
      </c>
      <c r="Z24" s="205">
        <v>64.17</v>
      </c>
      <c r="AA24" s="205">
        <v>22.07</v>
      </c>
      <c r="AB24" s="205">
        <v>0</v>
      </c>
      <c r="AC24" s="205">
        <v>7.28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0</v>
      </c>
      <c r="AL24" s="205">
        <v>5.4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14.45</v>
      </c>
      <c r="L25" s="205">
        <v>19.27</v>
      </c>
      <c r="M25" s="205">
        <v>0</v>
      </c>
      <c r="N25" s="205">
        <v>28.9</v>
      </c>
      <c r="O25" s="205">
        <v>48.53</v>
      </c>
      <c r="P25" s="205">
        <v>66.510000000000005</v>
      </c>
      <c r="Q25" s="205">
        <v>0</v>
      </c>
      <c r="R25" s="205">
        <v>3</v>
      </c>
      <c r="S25" s="205">
        <v>2</v>
      </c>
      <c r="T25" s="205">
        <v>0</v>
      </c>
      <c r="U25" s="205">
        <v>234.74</v>
      </c>
      <c r="V25" s="205">
        <v>5.08</v>
      </c>
      <c r="W25" s="205">
        <v>11.36</v>
      </c>
      <c r="X25" s="205">
        <v>36.090000000000003</v>
      </c>
      <c r="Y25" s="205">
        <v>0</v>
      </c>
      <c r="Z25" s="205">
        <v>64.17</v>
      </c>
      <c r="AA25" s="205">
        <v>22.07</v>
      </c>
      <c r="AB25" s="205">
        <v>0</v>
      </c>
      <c r="AC25" s="205">
        <v>7.28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0</v>
      </c>
      <c r="AL25" s="205">
        <v>5.4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14.45</v>
      </c>
      <c r="L26" s="205">
        <v>19.27</v>
      </c>
      <c r="M26" s="205">
        <v>0</v>
      </c>
      <c r="N26" s="205">
        <v>28.9</v>
      </c>
      <c r="O26" s="205">
        <v>48.53</v>
      </c>
      <c r="P26" s="205">
        <v>66.510000000000005</v>
      </c>
      <c r="Q26" s="205">
        <v>0</v>
      </c>
      <c r="R26" s="205">
        <v>3</v>
      </c>
      <c r="S26" s="205">
        <v>1.93</v>
      </c>
      <c r="T26" s="205">
        <v>0</v>
      </c>
      <c r="U26" s="205">
        <v>234.74</v>
      </c>
      <c r="V26" s="205">
        <v>5.08</v>
      </c>
      <c r="W26" s="205">
        <v>11.36</v>
      </c>
      <c r="X26" s="205">
        <v>36.090000000000003</v>
      </c>
      <c r="Y26" s="205">
        <v>0</v>
      </c>
      <c r="Z26" s="205">
        <v>64.17</v>
      </c>
      <c r="AA26" s="205">
        <v>22.07</v>
      </c>
      <c r="AB26" s="205">
        <v>0</v>
      </c>
      <c r="AC26" s="205">
        <v>7.28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0</v>
      </c>
      <c r="AL26" s="205">
        <v>5.4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14.45</v>
      </c>
      <c r="L27" s="205">
        <v>19.27</v>
      </c>
      <c r="M27" s="205">
        <v>0</v>
      </c>
      <c r="N27" s="205">
        <v>28.9</v>
      </c>
      <c r="O27" s="205">
        <v>48.53</v>
      </c>
      <c r="P27" s="205">
        <v>66.510000000000005</v>
      </c>
      <c r="Q27" s="205">
        <v>0</v>
      </c>
      <c r="R27" s="205">
        <v>2.89</v>
      </c>
      <c r="S27" s="205">
        <v>1.93</v>
      </c>
      <c r="T27" s="205">
        <v>0</v>
      </c>
      <c r="U27" s="205">
        <v>234.74</v>
      </c>
      <c r="V27" s="205">
        <v>5.08</v>
      </c>
      <c r="W27" s="205">
        <v>11.36</v>
      </c>
      <c r="X27" s="205">
        <v>36.090000000000003</v>
      </c>
      <c r="Y27" s="205">
        <v>0</v>
      </c>
      <c r="Z27" s="205">
        <v>64.17</v>
      </c>
      <c r="AA27" s="205">
        <v>22.07</v>
      </c>
      <c r="AB27" s="205">
        <v>0</v>
      </c>
      <c r="AC27" s="205">
        <v>7.28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0</v>
      </c>
      <c r="AL27" s="205">
        <v>10.8</v>
      </c>
      <c r="AM27" s="205">
        <v>0</v>
      </c>
      <c r="AN27" s="205">
        <v>0</v>
      </c>
      <c r="AO27" s="205">
        <v>0</v>
      </c>
      <c r="AP27" s="205">
        <v>0</v>
      </c>
      <c r="AQ27" s="205">
        <v>5.43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14.45</v>
      </c>
      <c r="L28" s="205">
        <v>19.27</v>
      </c>
      <c r="M28" s="205">
        <v>0</v>
      </c>
      <c r="N28" s="205">
        <v>28.9</v>
      </c>
      <c r="O28" s="205">
        <v>48.53</v>
      </c>
      <c r="P28" s="205">
        <v>66.510000000000005</v>
      </c>
      <c r="Q28" s="205">
        <v>0</v>
      </c>
      <c r="R28" s="205">
        <v>2.89</v>
      </c>
      <c r="S28" s="205">
        <v>1.93</v>
      </c>
      <c r="T28" s="205">
        <v>0</v>
      </c>
      <c r="U28" s="205">
        <v>234.74</v>
      </c>
      <c r="V28" s="205">
        <v>5.08</v>
      </c>
      <c r="W28" s="205">
        <v>11.36</v>
      </c>
      <c r="X28" s="205">
        <v>36.090000000000003</v>
      </c>
      <c r="Y28" s="205">
        <v>0</v>
      </c>
      <c r="Z28" s="205">
        <v>64.17</v>
      </c>
      <c r="AA28" s="205">
        <v>22.07</v>
      </c>
      <c r="AB28" s="205">
        <v>0</v>
      </c>
      <c r="AC28" s="205">
        <v>7.28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0</v>
      </c>
      <c r="AL28" s="205">
        <v>10.8</v>
      </c>
      <c r="AM28" s="205">
        <v>0</v>
      </c>
      <c r="AN28" s="205">
        <v>0</v>
      </c>
      <c r="AO28" s="205">
        <v>0</v>
      </c>
      <c r="AP28" s="205">
        <v>0</v>
      </c>
      <c r="AQ28" s="205">
        <v>10.56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26.72</v>
      </c>
      <c r="L29" s="205">
        <v>19.27</v>
      </c>
      <c r="M29" s="205">
        <v>0</v>
      </c>
      <c r="N29" s="205">
        <v>28.9</v>
      </c>
      <c r="O29" s="205">
        <v>48.53</v>
      </c>
      <c r="P29" s="205">
        <v>66.510000000000005</v>
      </c>
      <c r="Q29" s="205">
        <v>0</v>
      </c>
      <c r="R29" s="205">
        <v>2.89</v>
      </c>
      <c r="S29" s="205">
        <v>1.93</v>
      </c>
      <c r="T29" s="205">
        <v>0</v>
      </c>
      <c r="U29" s="205">
        <v>234.74</v>
      </c>
      <c r="V29" s="205">
        <v>5.08</v>
      </c>
      <c r="W29" s="205">
        <v>11.36</v>
      </c>
      <c r="X29" s="205">
        <v>36.090000000000003</v>
      </c>
      <c r="Y29" s="205">
        <v>0</v>
      </c>
      <c r="Z29" s="205">
        <v>64.17</v>
      </c>
      <c r="AA29" s="205">
        <v>22.07</v>
      </c>
      <c r="AB29" s="205">
        <v>0</v>
      </c>
      <c r="AC29" s="205">
        <v>7.28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12.19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17.97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26.72</v>
      </c>
      <c r="L30" s="205">
        <v>19.27</v>
      </c>
      <c r="M30" s="205">
        <v>0</v>
      </c>
      <c r="N30" s="205">
        <v>28.9</v>
      </c>
      <c r="O30" s="205">
        <v>48.53</v>
      </c>
      <c r="P30" s="205">
        <v>66.510000000000005</v>
      </c>
      <c r="Q30" s="205">
        <v>0</v>
      </c>
      <c r="R30" s="205">
        <v>2.89</v>
      </c>
      <c r="S30" s="205">
        <v>1.93</v>
      </c>
      <c r="T30" s="205">
        <v>0</v>
      </c>
      <c r="U30" s="205">
        <v>234.74</v>
      </c>
      <c r="V30" s="205">
        <v>5.08</v>
      </c>
      <c r="W30" s="205">
        <v>11.36</v>
      </c>
      <c r="X30" s="205">
        <v>36.090000000000003</v>
      </c>
      <c r="Y30" s="205">
        <v>0</v>
      </c>
      <c r="Z30" s="205">
        <v>64.17</v>
      </c>
      <c r="AA30" s="205">
        <v>22.07</v>
      </c>
      <c r="AB30" s="205">
        <v>0</v>
      </c>
      <c r="AC30" s="205">
        <v>7.28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12.19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26.72</v>
      </c>
      <c r="L31" s="205">
        <v>19.27</v>
      </c>
      <c r="M31" s="205">
        <v>0</v>
      </c>
      <c r="N31" s="205">
        <v>28.9</v>
      </c>
      <c r="O31" s="205">
        <v>48.53</v>
      </c>
      <c r="P31" s="205">
        <v>66.510000000000005</v>
      </c>
      <c r="Q31" s="205">
        <v>0</v>
      </c>
      <c r="R31" s="205">
        <v>2.89</v>
      </c>
      <c r="S31" s="205">
        <v>1.93</v>
      </c>
      <c r="T31" s="205">
        <v>0</v>
      </c>
      <c r="U31" s="205">
        <v>234.74</v>
      </c>
      <c r="V31" s="205">
        <v>5.08</v>
      </c>
      <c r="W31" s="205">
        <v>11.36</v>
      </c>
      <c r="X31" s="205">
        <v>36.090000000000003</v>
      </c>
      <c r="Y31" s="205">
        <v>0</v>
      </c>
      <c r="Z31" s="205">
        <v>64.17</v>
      </c>
      <c r="AA31" s="205">
        <v>22.07</v>
      </c>
      <c r="AB31" s="205">
        <v>0</v>
      </c>
      <c r="AC31" s="205">
        <v>7.28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12.19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26.72</v>
      </c>
      <c r="L32" s="205">
        <v>19.27</v>
      </c>
      <c r="M32" s="205">
        <v>0</v>
      </c>
      <c r="N32" s="205">
        <v>28.9</v>
      </c>
      <c r="O32" s="205">
        <v>48.53</v>
      </c>
      <c r="P32" s="205">
        <v>66.510000000000005</v>
      </c>
      <c r="Q32" s="205">
        <v>0</v>
      </c>
      <c r="R32" s="205">
        <v>2.89</v>
      </c>
      <c r="S32" s="205">
        <v>1.93</v>
      </c>
      <c r="T32" s="205">
        <v>0</v>
      </c>
      <c r="U32" s="205">
        <v>234.74</v>
      </c>
      <c r="V32" s="205">
        <v>5.08</v>
      </c>
      <c r="W32" s="205">
        <v>11.36</v>
      </c>
      <c r="X32" s="205">
        <v>36.090000000000003</v>
      </c>
      <c r="Y32" s="205">
        <v>0</v>
      </c>
      <c r="Z32" s="205">
        <v>64.17</v>
      </c>
      <c r="AA32" s="205">
        <v>22.07</v>
      </c>
      <c r="AB32" s="205">
        <v>0</v>
      </c>
      <c r="AC32" s="205">
        <v>7.28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12.19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14.45</v>
      </c>
      <c r="L33" s="205">
        <v>19.27</v>
      </c>
      <c r="M33" s="205">
        <v>0</v>
      </c>
      <c r="N33" s="205">
        <v>28.9</v>
      </c>
      <c r="O33" s="205">
        <v>48.53</v>
      </c>
      <c r="P33" s="205">
        <v>66.510000000000005</v>
      </c>
      <c r="Q33" s="205">
        <v>0</v>
      </c>
      <c r="R33" s="205">
        <v>2.89</v>
      </c>
      <c r="S33" s="205">
        <v>1.93</v>
      </c>
      <c r="T33" s="205">
        <v>0</v>
      </c>
      <c r="U33" s="205">
        <v>234.74</v>
      </c>
      <c r="V33" s="205">
        <v>5.08</v>
      </c>
      <c r="W33" s="205">
        <v>8.52</v>
      </c>
      <c r="X33" s="205">
        <v>36.090000000000003</v>
      </c>
      <c r="Y33" s="205">
        <v>0</v>
      </c>
      <c r="Z33" s="205">
        <v>64.17</v>
      </c>
      <c r="AA33" s="205">
        <v>22.07</v>
      </c>
      <c r="AB33" s="205">
        <v>0</v>
      </c>
      <c r="AC33" s="205">
        <v>7.28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12.19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14.45</v>
      </c>
      <c r="L34" s="205">
        <v>19.27</v>
      </c>
      <c r="M34" s="205">
        <v>0</v>
      </c>
      <c r="N34" s="205">
        <v>28.9</v>
      </c>
      <c r="O34" s="205">
        <v>48.53</v>
      </c>
      <c r="P34" s="205">
        <v>66.510000000000005</v>
      </c>
      <c r="Q34" s="205">
        <v>0</v>
      </c>
      <c r="R34" s="205">
        <v>2.89</v>
      </c>
      <c r="S34" s="205">
        <v>1.93</v>
      </c>
      <c r="T34" s="205">
        <v>0</v>
      </c>
      <c r="U34" s="205">
        <v>234.74</v>
      </c>
      <c r="V34" s="205">
        <v>5.08</v>
      </c>
      <c r="W34" s="205">
        <v>11.36</v>
      </c>
      <c r="X34" s="205">
        <v>36.090000000000003</v>
      </c>
      <c r="Y34" s="205">
        <v>0</v>
      </c>
      <c r="Z34" s="205">
        <v>64.17</v>
      </c>
      <c r="AA34" s="205">
        <v>22.07</v>
      </c>
      <c r="AB34" s="205">
        <v>0</v>
      </c>
      <c r="AC34" s="205">
        <v>7.28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23.07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14.45</v>
      </c>
      <c r="L35" s="205">
        <v>19.27</v>
      </c>
      <c r="M35" s="205">
        <v>0</v>
      </c>
      <c r="N35" s="205">
        <v>28.9</v>
      </c>
      <c r="O35" s="205">
        <v>48.53</v>
      </c>
      <c r="P35" s="205">
        <v>66.510000000000005</v>
      </c>
      <c r="Q35" s="205">
        <v>0</v>
      </c>
      <c r="R35" s="205">
        <v>2.89</v>
      </c>
      <c r="S35" s="205">
        <v>2</v>
      </c>
      <c r="T35" s="205">
        <v>0</v>
      </c>
      <c r="U35" s="205">
        <v>234.74</v>
      </c>
      <c r="V35" s="205">
        <v>5.08</v>
      </c>
      <c r="W35" s="205">
        <v>11.36</v>
      </c>
      <c r="X35" s="205">
        <v>36.090000000000003</v>
      </c>
      <c r="Y35" s="205">
        <v>0</v>
      </c>
      <c r="Z35" s="205">
        <v>64.17</v>
      </c>
      <c r="AA35" s="205">
        <v>22.07</v>
      </c>
      <c r="AB35" s="205">
        <v>0</v>
      </c>
      <c r="AC35" s="205">
        <v>6.93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55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14.45</v>
      </c>
      <c r="L36" s="205">
        <v>19.27</v>
      </c>
      <c r="M36" s="205">
        <v>0</v>
      </c>
      <c r="N36" s="205">
        <v>28.9</v>
      </c>
      <c r="O36" s="205">
        <v>48.53</v>
      </c>
      <c r="P36" s="205">
        <v>66.510000000000005</v>
      </c>
      <c r="Q36" s="205">
        <v>0</v>
      </c>
      <c r="R36" s="205">
        <v>3</v>
      </c>
      <c r="S36" s="205">
        <v>1.98</v>
      </c>
      <c r="T36" s="205">
        <v>0</v>
      </c>
      <c r="U36" s="205">
        <v>234.74</v>
      </c>
      <c r="V36" s="205">
        <v>5.08</v>
      </c>
      <c r="W36" s="205">
        <v>11.36</v>
      </c>
      <c r="X36" s="205">
        <v>36.090000000000003</v>
      </c>
      <c r="Y36" s="205">
        <v>0</v>
      </c>
      <c r="Z36" s="205">
        <v>64.17</v>
      </c>
      <c r="AA36" s="205">
        <v>22.07</v>
      </c>
      <c r="AB36" s="205">
        <v>0</v>
      </c>
      <c r="AC36" s="205">
        <v>6.93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55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14.45</v>
      </c>
      <c r="L37" s="205">
        <v>19.27</v>
      </c>
      <c r="M37" s="205">
        <v>0</v>
      </c>
      <c r="N37" s="205">
        <v>28.9</v>
      </c>
      <c r="O37" s="205">
        <v>48.53</v>
      </c>
      <c r="P37" s="205">
        <v>66.510000000000005</v>
      </c>
      <c r="Q37" s="205">
        <v>0</v>
      </c>
      <c r="R37" s="205">
        <v>3</v>
      </c>
      <c r="S37" s="205">
        <v>1.98</v>
      </c>
      <c r="T37" s="205">
        <v>0</v>
      </c>
      <c r="U37" s="205">
        <v>234.74</v>
      </c>
      <c r="V37" s="205">
        <v>0</v>
      </c>
      <c r="W37" s="205">
        <v>4.82</v>
      </c>
      <c r="X37" s="205">
        <v>17.34</v>
      </c>
      <c r="Y37" s="205">
        <v>0</v>
      </c>
      <c r="Z37" s="205">
        <v>64.17</v>
      </c>
      <c r="AA37" s="205">
        <v>10.51</v>
      </c>
      <c r="AB37" s="205">
        <v>0</v>
      </c>
      <c r="AC37" s="205">
        <v>6.93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55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14.45</v>
      </c>
      <c r="L38" s="205">
        <v>19.27</v>
      </c>
      <c r="M38" s="205">
        <v>0</v>
      </c>
      <c r="N38" s="205">
        <v>28.9</v>
      </c>
      <c r="O38" s="205">
        <v>48.53</v>
      </c>
      <c r="P38" s="205">
        <v>66.510000000000005</v>
      </c>
      <c r="Q38" s="205">
        <v>0</v>
      </c>
      <c r="R38" s="205">
        <v>3</v>
      </c>
      <c r="S38" s="205">
        <v>1.98</v>
      </c>
      <c r="T38" s="205">
        <v>0</v>
      </c>
      <c r="U38" s="205">
        <v>234.74</v>
      </c>
      <c r="V38" s="205">
        <v>0</v>
      </c>
      <c r="W38" s="205">
        <v>4.82</v>
      </c>
      <c r="X38" s="205">
        <v>17.34</v>
      </c>
      <c r="Y38" s="205">
        <v>0</v>
      </c>
      <c r="Z38" s="205">
        <v>64.17</v>
      </c>
      <c r="AA38" s="205">
        <v>9.6300000000000008</v>
      </c>
      <c r="AB38" s="205">
        <v>0</v>
      </c>
      <c r="AC38" s="205">
        <v>6.93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55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14.45</v>
      </c>
      <c r="L39" s="205">
        <v>19.27</v>
      </c>
      <c r="M39" s="205">
        <v>0</v>
      </c>
      <c r="N39" s="205">
        <v>28.9</v>
      </c>
      <c r="O39" s="205">
        <v>48.53</v>
      </c>
      <c r="P39" s="205">
        <v>66.510000000000005</v>
      </c>
      <c r="Q39" s="205">
        <v>0</v>
      </c>
      <c r="R39" s="205">
        <v>3</v>
      </c>
      <c r="S39" s="205">
        <v>1.96</v>
      </c>
      <c r="T39" s="205">
        <v>0</v>
      </c>
      <c r="U39" s="205">
        <v>234.74</v>
      </c>
      <c r="V39" s="205">
        <v>0</v>
      </c>
      <c r="W39" s="205">
        <v>4.82</v>
      </c>
      <c r="X39" s="205">
        <v>17.34</v>
      </c>
      <c r="Y39" s="205">
        <v>0</v>
      </c>
      <c r="Z39" s="205">
        <v>64.17</v>
      </c>
      <c r="AA39" s="205">
        <v>9.6300000000000008</v>
      </c>
      <c r="AB39" s="205">
        <v>0</v>
      </c>
      <c r="AC39" s="205">
        <v>6.93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46.96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14.45</v>
      </c>
      <c r="L40" s="205">
        <v>19.27</v>
      </c>
      <c r="M40" s="205">
        <v>0</v>
      </c>
      <c r="N40" s="205">
        <v>28.9</v>
      </c>
      <c r="O40" s="205">
        <v>48.53</v>
      </c>
      <c r="P40" s="205">
        <v>66.510000000000005</v>
      </c>
      <c r="Q40" s="205">
        <v>0</v>
      </c>
      <c r="R40" s="205">
        <v>3</v>
      </c>
      <c r="S40" s="205">
        <v>1.96</v>
      </c>
      <c r="T40" s="205">
        <v>0</v>
      </c>
      <c r="U40" s="205">
        <v>234.74</v>
      </c>
      <c r="V40" s="205">
        <v>0</v>
      </c>
      <c r="W40" s="205">
        <v>4.82</v>
      </c>
      <c r="X40" s="205">
        <v>17.34</v>
      </c>
      <c r="Y40" s="205">
        <v>0</v>
      </c>
      <c r="Z40" s="205">
        <v>64.17</v>
      </c>
      <c r="AA40" s="205">
        <v>9.6300000000000008</v>
      </c>
      <c r="AB40" s="205">
        <v>0</v>
      </c>
      <c r="AC40" s="205">
        <v>6.93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46.96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14.45</v>
      </c>
      <c r="L41" s="205">
        <v>19.27</v>
      </c>
      <c r="M41" s="205">
        <v>0</v>
      </c>
      <c r="N41" s="205">
        <v>28.9</v>
      </c>
      <c r="O41" s="205">
        <v>48.53</v>
      </c>
      <c r="P41" s="205">
        <v>66.510000000000005</v>
      </c>
      <c r="Q41" s="205">
        <v>0</v>
      </c>
      <c r="R41" s="205">
        <v>3</v>
      </c>
      <c r="S41" s="205">
        <v>1.93</v>
      </c>
      <c r="T41" s="205">
        <v>0</v>
      </c>
      <c r="U41" s="205">
        <v>234.74</v>
      </c>
      <c r="V41" s="205">
        <v>0</v>
      </c>
      <c r="W41" s="205">
        <v>4.82</v>
      </c>
      <c r="X41" s="205">
        <v>17.34</v>
      </c>
      <c r="Y41" s="205">
        <v>0</v>
      </c>
      <c r="Z41" s="205">
        <v>64.17</v>
      </c>
      <c r="AA41" s="205">
        <v>9.6300000000000008</v>
      </c>
      <c r="AB41" s="205">
        <v>0</v>
      </c>
      <c r="AC41" s="205">
        <v>6.93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46.96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14.45</v>
      </c>
      <c r="L42" s="205">
        <v>19.27</v>
      </c>
      <c r="M42" s="205">
        <v>0</v>
      </c>
      <c r="N42" s="205">
        <v>28.9</v>
      </c>
      <c r="O42" s="205">
        <v>48.53</v>
      </c>
      <c r="P42" s="205">
        <v>66.510000000000005</v>
      </c>
      <c r="Q42" s="205">
        <v>0</v>
      </c>
      <c r="R42" s="205">
        <v>3</v>
      </c>
      <c r="S42" s="205">
        <v>1.93</v>
      </c>
      <c r="T42" s="205">
        <v>0</v>
      </c>
      <c r="U42" s="205">
        <v>234.74</v>
      </c>
      <c r="V42" s="205">
        <v>0</v>
      </c>
      <c r="W42" s="205">
        <v>4.82</v>
      </c>
      <c r="X42" s="205">
        <v>17.34</v>
      </c>
      <c r="Y42" s="205">
        <v>0</v>
      </c>
      <c r="Z42" s="205">
        <v>64.17</v>
      </c>
      <c r="AA42" s="205">
        <v>9.6300000000000008</v>
      </c>
      <c r="AB42" s="205">
        <v>0</v>
      </c>
      <c r="AC42" s="205">
        <v>6.93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46.96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14.45</v>
      </c>
      <c r="L43" s="205">
        <v>19.27</v>
      </c>
      <c r="M43" s="205">
        <v>0</v>
      </c>
      <c r="N43" s="205">
        <v>28.9</v>
      </c>
      <c r="O43" s="205">
        <v>48.53</v>
      </c>
      <c r="P43" s="205">
        <v>66.510000000000005</v>
      </c>
      <c r="Q43" s="205">
        <v>0</v>
      </c>
      <c r="R43" s="205">
        <v>3</v>
      </c>
      <c r="S43" s="205">
        <v>1.93</v>
      </c>
      <c r="T43" s="205">
        <v>0</v>
      </c>
      <c r="U43" s="205">
        <v>234.74</v>
      </c>
      <c r="V43" s="205">
        <v>0</v>
      </c>
      <c r="W43" s="205">
        <v>4.82</v>
      </c>
      <c r="X43" s="205">
        <v>17.34</v>
      </c>
      <c r="Y43" s="205">
        <v>0</v>
      </c>
      <c r="Z43" s="205">
        <v>64.17</v>
      </c>
      <c r="AA43" s="205">
        <v>9.6300000000000008</v>
      </c>
      <c r="AB43" s="205">
        <v>0</v>
      </c>
      <c r="AC43" s="205">
        <v>6.93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42.84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14.45</v>
      </c>
      <c r="L44" s="205">
        <v>19.27</v>
      </c>
      <c r="M44" s="205">
        <v>0</v>
      </c>
      <c r="N44" s="205">
        <v>28.9</v>
      </c>
      <c r="O44" s="205">
        <v>48.53</v>
      </c>
      <c r="P44" s="205">
        <v>66.510000000000005</v>
      </c>
      <c r="Q44" s="205">
        <v>0</v>
      </c>
      <c r="R44" s="205">
        <v>3</v>
      </c>
      <c r="S44" s="205">
        <v>1.93</v>
      </c>
      <c r="T44" s="205">
        <v>0</v>
      </c>
      <c r="U44" s="205">
        <v>234.74</v>
      </c>
      <c r="V44" s="205">
        <v>0</v>
      </c>
      <c r="W44" s="205">
        <v>4.82</v>
      </c>
      <c r="X44" s="205">
        <v>17.34</v>
      </c>
      <c r="Y44" s="205">
        <v>0</v>
      </c>
      <c r="Z44" s="205">
        <v>64.17</v>
      </c>
      <c r="AA44" s="205">
        <v>9.6300000000000008</v>
      </c>
      <c r="AB44" s="205">
        <v>0</v>
      </c>
      <c r="AC44" s="205">
        <v>6.93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42.84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14.45</v>
      </c>
      <c r="L45" s="205">
        <v>19.27</v>
      </c>
      <c r="M45" s="205">
        <v>0</v>
      </c>
      <c r="N45" s="205">
        <v>28.9</v>
      </c>
      <c r="O45" s="205">
        <v>48.53</v>
      </c>
      <c r="P45" s="205">
        <v>66.510000000000005</v>
      </c>
      <c r="Q45" s="205">
        <v>0</v>
      </c>
      <c r="R45" s="205">
        <v>3</v>
      </c>
      <c r="S45" s="205">
        <v>1.93</v>
      </c>
      <c r="T45" s="205">
        <v>0</v>
      </c>
      <c r="U45" s="205">
        <v>234.74</v>
      </c>
      <c r="V45" s="205">
        <v>0</v>
      </c>
      <c r="W45" s="205">
        <v>4.82</v>
      </c>
      <c r="X45" s="205">
        <v>17.34</v>
      </c>
      <c r="Y45" s="205">
        <v>0</v>
      </c>
      <c r="Z45" s="205">
        <v>64.17</v>
      </c>
      <c r="AA45" s="205">
        <v>9.6300000000000008</v>
      </c>
      <c r="AB45" s="205">
        <v>0</v>
      </c>
      <c r="AC45" s="205">
        <v>6.93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46.72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14.45</v>
      </c>
      <c r="L46" s="205">
        <v>19.27</v>
      </c>
      <c r="M46" s="205">
        <v>0</v>
      </c>
      <c r="N46" s="205">
        <v>28.9</v>
      </c>
      <c r="O46" s="205">
        <v>48.53</v>
      </c>
      <c r="P46" s="205">
        <v>66.510000000000005</v>
      </c>
      <c r="Q46" s="205">
        <v>0</v>
      </c>
      <c r="R46" s="205">
        <v>3</v>
      </c>
      <c r="S46" s="205">
        <v>1.93</v>
      </c>
      <c r="T46" s="205">
        <v>0</v>
      </c>
      <c r="U46" s="205">
        <v>234.74</v>
      </c>
      <c r="V46" s="205">
        <v>0</v>
      </c>
      <c r="W46" s="205">
        <v>4.82</v>
      </c>
      <c r="X46" s="205">
        <v>17.34</v>
      </c>
      <c r="Y46" s="205">
        <v>0</v>
      </c>
      <c r="Z46" s="205">
        <v>64.17</v>
      </c>
      <c r="AA46" s="205">
        <v>9.6300000000000008</v>
      </c>
      <c r="AB46" s="205">
        <v>0</v>
      </c>
      <c r="AC46" s="205">
        <v>6.93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46.72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14.45</v>
      </c>
      <c r="L47" s="205">
        <v>19.27</v>
      </c>
      <c r="M47" s="205">
        <v>0</v>
      </c>
      <c r="N47" s="205">
        <v>28.9</v>
      </c>
      <c r="O47" s="205">
        <v>48.53</v>
      </c>
      <c r="P47" s="205">
        <v>66.510000000000005</v>
      </c>
      <c r="Q47" s="205">
        <v>0</v>
      </c>
      <c r="R47" s="205">
        <v>3</v>
      </c>
      <c r="S47" s="205">
        <v>1.93</v>
      </c>
      <c r="T47" s="205">
        <v>0</v>
      </c>
      <c r="U47" s="205">
        <v>234.74</v>
      </c>
      <c r="V47" s="205">
        <v>0</v>
      </c>
      <c r="W47" s="205">
        <v>4.82</v>
      </c>
      <c r="X47" s="205">
        <v>17.34</v>
      </c>
      <c r="Y47" s="205">
        <v>0</v>
      </c>
      <c r="Z47" s="205">
        <v>64.17</v>
      </c>
      <c r="AA47" s="205">
        <v>9.6300000000000008</v>
      </c>
      <c r="AB47" s="205">
        <v>0</v>
      </c>
      <c r="AC47" s="205">
        <v>6.93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46.72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14.45</v>
      </c>
      <c r="L48" s="205">
        <v>19.27</v>
      </c>
      <c r="M48" s="205">
        <v>0</v>
      </c>
      <c r="N48" s="205">
        <v>28.9</v>
      </c>
      <c r="O48" s="205">
        <v>48.53</v>
      </c>
      <c r="P48" s="205">
        <v>66.510000000000005</v>
      </c>
      <c r="Q48" s="205">
        <v>0</v>
      </c>
      <c r="R48" s="205">
        <v>3</v>
      </c>
      <c r="S48" s="205">
        <v>1.93</v>
      </c>
      <c r="T48" s="205">
        <v>0</v>
      </c>
      <c r="U48" s="205">
        <v>234.74</v>
      </c>
      <c r="V48" s="205">
        <v>0</v>
      </c>
      <c r="W48" s="205">
        <v>4.82</v>
      </c>
      <c r="X48" s="205">
        <v>17.34</v>
      </c>
      <c r="Y48" s="205">
        <v>0</v>
      </c>
      <c r="Z48" s="205">
        <v>64.17</v>
      </c>
      <c r="AA48" s="205">
        <v>9.6300000000000008</v>
      </c>
      <c r="AB48" s="205">
        <v>0</v>
      </c>
      <c r="AC48" s="205">
        <v>6.93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46.72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14.45</v>
      </c>
      <c r="L49" s="205">
        <v>19.27</v>
      </c>
      <c r="M49" s="205">
        <v>0</v>
      </c>
      <c r="N49" s="205">
        <v>28.9</v>
      </c>
      <c r="O49" s="205">
        <v>48.53</v>
      </c>
      <c r="P49" s="205">
        <v>66.510000000000005</v>
      </c>
      <c r="Q49" s="205">
        <v>0</v>
      </c>
      <c r="R49" s="205">
        <v>3</v>
      </c>
      <c r="S49" s="205">
        <v>1.93</v>
      </c>
      <c r="T49" s="205">
        <v>0</v>
      </c>
      <c r="U49" s="205">
        <v>234.74</v>
      </c>
      <c r="V49" s="205">
        <v>0</v>
      </c>
      <c r="W49" s="205">
        <v>4.82</v>
      </c>
      <c r="X49" s="205">
        <v>17.34</v>
      </c>
      <c r="Y49" s="205">
        <v>0</v>
      </c>
      <c r="Z49" s="205">
        <v>64.17</v>
      </c>
      <c r="AA49" s="205">
        <v>9.6300000000000008</v>
      </c>
      <c r="AB49" s="205">
        <v>0</v>
      </c>
      <c r="AC49" s="205">
        <v>6.93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46.72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14.45</v>
      </c>
      <c r="L50" s="205">
        <v>19.27</v>
      </c>
      <c r="M50" s="205">
        <v>0</v>
      </c>
      <c r="N50" s="205">
        <v>28.9</v>
      </c>
      <c r="O50" s="205">
        <v>48.53</v>
      </c>
      <c r="P50" s="205">
        <v>66.510000000000005</v>
      </c>
      <c r="Q50" s="205">
        <v>0</v>
      </c>
      <c r="R50" s="205">
        <v>3</v>
      </c>
      <c r="S50" s="205">
        <v>1.93</v>
      </c>
      <c r="T50" s="205">
        <v>0</v>
      </c>
      <c r="U50" s="205">
        <v>234.74</v>
      </c>
      <c r="V50" s="205">
        <v>0</v>
      </c>
      <c r="W50" s="205">
        <v>4.82</v>
      </c>
      <c r="X50" s="205">
        <v>17.34</v>
      </c>
      <c r="Y50" s="205">
        <v>0</v>
      </c>
      <c r="Z50" s="205">
        <v>64.17</v>
      </c>
      <c r="AA50" s="205">
        <v>9.6300000000000008</v>
      </c>
      <c r="AB50" s="205">
        <v>0</v>
      </c>
      <c r="AC50" s="205">
        <v>6.93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46.72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28.9</v>
      </c>
      <c r="L51" s="205">
        <v>19.27</v>
      </c>
      <c r="M51" s="205">
        <v>0</v>
      </c>
      <c r="N51" s="205">
        <v>28.9</v>
      </c>
      <c r="O51" s="205">
        <v>48.53</v>
      </c>
      <c r="P51" s="205">
        <v>66.510000000000005</v>
      </c>
      <c r="Q51" s="205">
        <v>0</v>
      </c>
      <c r="R51" s="205">
        <v>3</v>
      </c>
      <c r="S51" s="205">
        <v>1.93</v>
      </c>
      <c r="T51" s="205">
        <v>0</v>
      </c>
      <c r="U51" s="205">
        <v>234.74</v>
      </c>
      <c r="V51" s="205">
        <v>0</v>
      </c>
      <c r="W51" s="205">
        <v>4.82</v>
      </c>
      <c r="X51" s="205">
        <v>17.34</v>
      </c>
      <c r="Y51" s="205">
        <v>0</v>
      </c>
      <c r="Z51" s="205">
        <v>64.17</v>
      </c>
      <c r="AA51" s="205">
        <v>9.6300000000000008</v>
      </c>
      <c r="AB51" s="205">
        <v>0</v>
      </c>
      <c r="AC51" s="205">
        <v>6.93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46.72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28.9</v>
      </c>
      <c r="L52" s="205">
        <v>19.27</v>
      </c>
      <c r="M52" s="205">
        <v>0</v>
      </c>
      <c r="N52" s="205">
        <v>28.9</v>
      </c>
      <c r="O52" s="205">
        <v>48.53</v>
      </c>
      <c r="P52" s="205">
        <v>66.510000000000005</v>
      </c>
      <c r="Q52" s="205">
        <v>0</v>
      </c>
      <c r="R52" s="205">
        <v>3</v>
      </c>
      <c r="S52" s="205">
        <v>1.93</v>
      </c>
      <c r="T52" s="205">
        <v>0</v>
      </c>
      <c r="U52" s="205">
        <v>234.74</v>
      </c>
      <c r="V52" s="205">
        <v>0</v>
      </c>
      <c r="W52" s="205">
        <v>4.82</v>
      </c>
      <c r="X52" s="205">
        <v>17.34</v>
      </c>
      <c r="Y52" s="205">
        <v>0</v>
      </c>
      <c r="Z52" s="205">
        <v>64.17</v>
      </c>
      <c r="AA52" s="205">
        <v>9.6300000000000008</v>
      </c>
      <c r="AB52" s="205">
        <v>0</v>
      </c>
      <c r="AC52" s="205">
        <v>6.93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46.72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28.9</v>
      </c>
      <c r="L53" s="205">
        <v>19.27</v>
      </c>
      <c r="M53" s="205">
        <v>0</v>
      </c>
      <c r="N53" s="205">
        <v>28.9</v>
      </c>
      <c r="O53" s="205">
        <v>48.53</v>
      </c>
      <c r="P53" s="205">
        <v>66.510000000000005</v>
      </c>
      <c r="Q53" s="205">
        <v>0</v>
      </c>
      <c r="R53" s="205">
        <v>3</v>
      </c>
      <c r="S53" s="205">
        <v>1.93</v>
      </c>
      <c r="T53" s="205">
        <v>0</v>
      </c>
      <c r="U53" s="205">
        <v>234.74</v>
      </c>
      <c r="V53" s="205">
        <v>0</v>
      </c>
      <c r="W53" s="205">
        <v>4.82</v>
      </c>
      <c r="X53" s="205">
        <v>17.34</v>
      </c>
      <c r="Y53" s="205">
        <v>0</v>
      </c>
      <c r="Z53" s="205">
        <v>64.17</v>
      </c>
      <c r="AA53" s="205">
        <v>9.6300000000000008</v>
      </c>
      <c r="AB53" s="205">
        <v>0</v>
      </c>
      <c r="AC53" s="205">
        <v>6.93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46.72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28.9</v>
      </c>
      <c r="L54" s="205">
        <v>19.27</v>
      </c>
      <c r="M54" s="205">
        <v>0</v>
      </c>
      <c r="N54" s="205">
        <v>28.9</v>
      </c>
      <c r="O54" s="205">
        <v>48.53</v>
      </c>
      <c r="P54" s="205">
        <v>66.510000000000005</v>
      </c>
      <c r="Q54" s="205">
        <v>0</v>
      </c>
      <c r="R54" s="205">
        <v>3</v>
      </c>
      <c r="S54" s="205">
        <v>1.93</v>
      </c>
      <c r="T54" s="205">
        <v>0</v>
      </c>
      <c r="U54" s="205">
        <v>234.74</v>
      </c>
      <c r="V54" s="205">
        <v>0</v>
      </c>
      <c r="W54" s="205">
        <v>4.82</v>
      </c>
      <c r="X54" s="205">
        <v>17.34</v>
      </c>
      <c r="Y54" s="205">
        <v>0</v>
      </c>
      <c r="Z54" s="205">
        <v>64.17</v>
      </c>
      <c r="AA54" s="205">
        <v>9.6300000000000008</v>
      </c>
      <c r="AB54" s="205">
        <v>0</v>
      </c>
      <c r="AC54" s="205">
        <v>6.93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46.72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28.9</v>
      </c>
      <c r="L55" s="205">
        <v>19.27</v>
      </c>
      <c r="M55" s="205">
        <v>0</v>
      </c>
      <c r="N55" s="205">
        <v>28.9</v>
      </c>
      <c r="O55" s="205">
        <v>48.53</v>
      </c>
      <c r="P55" s="205">
        <v>66.510000000000005</v>
      </c>
      <c r="Q55" s="205">
        <v>0</v>
      </c>
      <c r="R55" s="205">
        <v>3</v>
      </c>
      <c r="S55" s="205">
        <v>2</v>
      </c>
      <c r="T55" s="205">
        <v>0</v>
      </c>
      <c r="U55" s="205">
        <v>234.74</v>
      </c>
      <c r="V55" s="205">
        <v>0</v>
      </c>
      <c r="W55" s="205">
        <v>4.82</v>
      </c>
      <c r="X55" s="205">
        <v>17.34</v>
      </c>
      <c r="Y55" s="205">
        <v>0</v>
      </c>
      <c r="Z55" s="205">
        <v>64.17</v>
      </c>
      <c r="AA55" s="205">
        <v>9.6300000000000008</v>
      </c>
      <c r="AB55" s="205">
        <v>0</v>
      </c>
      <c r="AC55" s="205">
        <v>6.93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46.72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28.9</v>
      </c>
      <c r="L56" s="205">
        <v>19.27</v>
      </c>
      <c r="M56" s="205">
        <v>0</v>
      </c>
      <c r="N56" s="205">
        <v>28.9</v>
      </c>
      <c r="O56" s="205">
        <v>48.53</v>
      </c>
      <c r="P56" s="205">
        <v>66.510000000000005</v>
      </c>
      <c r="Q56" s="205">
        <v>0</v>
      </c>
      <c r="R56" s="205">
        <v>3</v>
      </c>
      <c r="S56" s="205">
        <v>2</v>
      </c>
      <c r="T56" s="205">
        <v>0</v>
      </c>
      <c r="U56" s="205">
        <v>234.74</v>
      </c>
      <c r="V56" s="205">
        <v>0</v>
      </c>
      <c r="W56" s="205">
        <v>4.82</v>
      </c>
      <c r="X56" s="205">
        <v>17.34</v>
      </c>
      <c r="Y56" s="205">
        <v>0</v>
      </c>
      <c r="Z56" s="205">
        <v>64.17</v>
      </c>
      <c r="AA56" s="205">
        <v>9.6300000000000008</v>
      </c>
      <c r="AB56" s="205">
        <v>0</v>
      </c>
      <c r="AC56" s="205">
        <v>6.93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46.72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14.45</v>
      </c>
      <c r="L57" s="205">
        <v>19.27</v>
      </c>
      <c r="M57" s="205">
        <v>0</v>
      </c>
      <c r="N57" s="205">
        <v>28.9</v>
      </c>
      <c r="O57" s="205">
        <v>48.53</v>
      </c>
      <c r="P57" s="205">
        <v>66.510000000000005</v>
      </c>
      <c r="Q57" s="205">
        <v>0</v>
      </c>
      <c r="R57" s="205">
        <v>3</v>
      </c>
      <c r="S57" s="205">
        <v>2</v>
      </c>
      <c r="T57" s="205">
        <v>0</v>
      </c>
      <c r="U57" s="205">
        <v>234.74</v>
      </c>
      <c r="V57" s="205">
        <v>0</v>
      </c>
      <c r="W57" s="205">
        <v>4.82</v>
      </c>
      <c r="X57" s="205">
        <v>17.34</v>
      </c>
      <c r="Y57" s="205">
        <v>0</v>
      </c>
      <c r="Z57" s="205">
        <v>64.17</v>
      </c>
      <c r="AA57" s="205">
        <v>9.6300000000000008</v>
      </c>
      <c r="AB57" s="205">
        <v>0</v>
      </c>
      <c r="AC57" s="205">
        <v>19.61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46.72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14.45</v>
      </c>
      <c r="L58" s="205">
        <v>19.27</v>
      </c>
      <c r="M58" s="205">
        <v>0</v>
      </c>
      <c r="N58" s="205">
        <v>28.9</v>
      </c>
      <c r="O58" s="205">
        <v>48.53</v>
      </c>
      <c r="P58" s="205">
        <v>66.510000000000005</v>
      </c>
      <c r="Q58" s="205">
        <v>0</v>
      </c>
      <c r="R58" s="205">
        <v>3</v>
      </c>
      <c r="S58" s="205">
        <v>1.93</v>
      </c>
      <c r="T58" s="205">
        <v>0</v>
      </c>
      <c r="U58" s="205">
        <v>234.74</v>
      </c>
      <c r="V58" s="205">
        <v>0</v>
      </c>
      <c r="W58" s="205">
        <v>4.82</v>
      </c>
      <c r="X58" s="205">
        <v>17.34</v>
      </c>
      <c r="Y58" s="205">
        <v>0</v>
      </c>
      <c r="Z58" s="205">
        <v>64.17</v>
      </c>
      <c r="AA58" s="205">
        <v>9.6300000000000008</v>
      </c>
      <c r="AB58" s="205">
        <v>0</v>
      </c>
      <c r="AC58" s="205">
        <v>19.61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46.72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13.49</v>
      </c>
      <c r="L59" s="205">
        <v>19.27</v>
      </c>
      <c r="M59" s="205">
        <v>0</v>
      </c>
      <c r="N59" s="205">
        <v>28.9</v>
      </c>
      <c r="O59" s="205">
        <v>48.53</v>
      </c>
      <c r="P59" s="205">
        <v>66.510000000000005</v>
      </c>
      <c r="Q59" s="205">
        <v>0</v>
      </c>
      <c r="R59" s="205">
        <v>3</v>
      </c>
      <c r="S59" s="205">
        <v>1.93</v>
      </c>
      <c r="T59" s="205">
        <v>0</v>
      </c>
      <c r="U59" s="205">
        <v>234.74</v>
      </c>
      <c r="V59" s="205">
        <v>0</v>
      </c>
      <c r="W59" s="205">
        <v>4.82</v>
      </c>
      <c r="X59" s="205">
        <v>17.34</v>
      </c>
      <c r="Y59" s="205">
        <v>0</v>
      </c>
      <c r="Z59" s="205">
        <v>64.17</v>
      </c>
      <c r="AA59" s="205">
        <v>9.6300000000000008</v>
      </c>
      <c r="AB59" s="205">
        <v>0</v>
      </c>
      <c r="AC59" s="205">
        <v>6.93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46.72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13.49</v>
      </c>
      <c r="L60" s="205">
        <v>19.27</v>
      </c>
      <c r="M60" s="205">
        <v>0</v>
      </c>
      <c r="N60" s="205">
        <v>28.9</v>
      </c>
      <c r="O60" s="205">
        <v>48.53</v>
      </c>
      <c r="P60" s="205">
        <v>66.510000000000005</v>
      </c>
      <c r="Q60" s="205">
        <v>0</v>
      </c>
      <c r="R60" s="205">
        <v>3</v>
      </c>
      <c r="S60" s="205">
        <v>1.93</v>
      </c>
      <c r="T60" s="205">
        <v>0</v>
      </c>
      <c r="U60" s="205">
        <v>234.74</v>
      </c>
      <c r="V60" s="205">
        <v>0</v>
      </c>
      <c r="W60" s="205">
        <v>4.82</v>
      </c>
      <c r="X60" s="205">
        <v>17.34</v>
      </c>
      <c r="Y60" s="205">
        <v>0</v>
      </c>
      <c r="Z60" s="205">
        <v>64.17</v>
      </c>
      <c r="AA60" s="205">
        <v>9.6300000000000008</v>
      </c>
      <c r="AB60" s="205">
        <v>0</v>
      </c>
      <c r="AC60" s="205">
        <v>6.93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46.72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13.49</v>
      </c>
      <c r="L61" s="205">
        <v>19.27</v>
      </c>
      <c r="M61" s="205">
        <v>0</v>
      </c>
      <c r="N61" s="205">
        <v>28.9</v>
      </c>
      <c r="O61" s="205">
        <v>48.53</v>
      </c>
      <c r="P61" s="205">
        <v>66.510000000000005</v>
      </c>
      <c r="Q61" s="205">
        <v>0</v>
      </c>
      <c r="R61" s="205">
        <v>3</v>
      </c>
      <c r="S61" s="205">
        <v>1.93</v>
      </c>
      <c r="T61" s="205">
        <v>0</v>
      </c>
      <c r="U61" s="205">
        <v>234.74</v>
      </c>
      <c r="V61" s="205">
        <v>0</v>
      </c>
      <c r="W61" s="205">
        <v>4.82</v>
      </c>
      <c r="X61" s="205">
        <v>17.34</v>
      </c>
      <c r="Y61" s="205">
        <v>0</v>
      </c>
      <c r="Z61" s="205">
        <v>64.17</v>
      </c>
      <c r="AA61" s="205">
        <v>9.6300000000000008</v>
      </c>
      <c r="AB61" s="205">
        <v>0</v>
      </c>
      <c r="AC61" s="205">
        <v>6.93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46.72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13.49</v>
      </c>
      <c r="L62" s="205">
        <v>19.27</v>
      </c>
      <c r="M62" s="205">
        <v>0</v>
      </c>
      <c r="N62" s="205">
        <v>28.9</v>
      </c>
      <c r="O62" s="205">
        <v>48.53</v>
      </c>
      <c r="P62" s="205">
        <v>66.510000000000005</v>
      </c>
      <c r="Q62" s="205">
        <v>0</v>
      </c>
      <c r="R62" s="205">
        <v>3</v>
      </c>
      <c r="S62" s="205">
        <v>1.93</v>
      </c>
      <c r="T62" s="205">
        <v>0</v>
      </c>
      <c r="U62" s="205">
        <v>234.74</v>
      </c>
      <c r="V62" s="205">
        <v>0</v>
      </c>
      <c r="W62" s="205">
        <v>4.82</v>
      </c>
      <c r="X62" s="205">
        <v>17.34</v>
      </c>
      <c r="Y62" s="205">
        <v>0</v>
      </c>
      <c r="Z62" s="205">
        <v>64.17</v>
      </c>
      <c r="AA62" s="205">
        <v>9.6300000000000008</v>
      </c>
      <c r="AB62" s="205">
        <v>0</v>
      </c>
      <c r="AC62" s="205">
        <v>6.93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46.72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13.49</v>
      </c>
      <c r="L63" s="205">
        <v>19.27</v>
      </c>
      <c r="M63" s="205">
        <v>0</v>
      </c>
      <c r="N63" s="205">
        <v>28.9</v>
      </c>
      <c r="O63" s="205">
        <v>48.53</v>
      </c>
      <c r="P63" s="205">
        <v>66.510000000000005</v>
      </c>
      <c r="Q63" s="205">
        <v>0</v>
      </c>
      <c r="R63" s="205">
        <v>3</v>
      </c>
      <c r="S63" s="205">
        <v>1.93</v>
      </c>
      <c r="T63" s="205">
        <v>0</v>
      </c>
      <c r="U63" s="205">
        <v>234.74</v>
      </c>
      <c r="V63" s="205">
        <v>0</v>
      </c>
      <c r="W63" s="205">
        <v>4.82</v>
      </c>
      <c r="X63" s="205">
        <v>17.34</v>
      </c>
      <c r="Y63" s="205">
        <v>0</v>
      </c>
      <c r="Z63" s="205">
        <v>64.17</v>
      </c>
      <c r="AA63" s="205">
        <v>9.6300000000000008</v>
      </c>
      <c r="AB63" s="205">
        <v>0</v>
      </c>
      <c r="AC63" s="205">
        <v>6.93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46.72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13.49</v>
      </c>
      <c r="L64" s="205">
        <v>19.27</v>
      </c>
      <c r="M64" s="205">
        <v>0</v>
      </c>
      <c r="N64" s="205">
        <v>28.9</v>
      </c>
      <c r="O64" s="205">
        <v>48.53</v>
      </c>
      <c r="P64" s="205">
        <v>66.510000000000005</v>
      </c>
      <c r="Q64" s="205">
        <v>0</v>
      </c>
      <c r="R64" s="205">
        <v>3</v>
      </c>
      <c r="S64" s="205">
        <v>1.93</v>
      </c>
      <c r="T64" s="205">
        <v>0</v>
      </c>
      <c r="U64" s="205">
        <v>234.74</v>
      </c>
      <c r="V64" s="205">
        <v>0</v>
      </c>
      <c r="W64" s="205">
        <v>4.82</v>
      </c>
      <c r="X64" s="205">
        <v>17.34</v>
      </c>
      <c r="Y64" s="205">
        <v>0</v>
      </c>
      <c r="Z64" s="205">
        <v>64.17</v>
      </c>
      <c r="AA64" s="205">
        <v>9.6300000000000008</v>
      </c>
      <c r="AB64" s="205">
        <v>0</v>
      </c>
      <c r="AC64" s="205">
        <v>6.93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46.72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13.49</v>
      </c>
      <c r="L65" s="205">
        <v>19.27</v>
      </c>
      <c r="M65" s="205">
        <v>0</v>
      </c>
      <c r="N65" s="205">
        <v>28.9</v>
      </c>
      <c r="O65" s="205">
        <v>48.53</v>
      </c>
      <c r="P65" s="205">
        <v>66.510000000000005</v>
      </c>
      <c r="Q65" s="205">
        <v>0</v>
      </c>
      <c r="R65" s="205">
        <v>3</v>
      </c>
      <c r="S65" s="205">
        <v>1.93</v>
      </c>
      <c r="T65" s="205">
        <v>0</v>
      </c>
      <c r="U65" s="205">
        <v>234.74</v>
      </c>
      <c r="V65" s="205">
        <v>0</v>
      </c>
      <c r="W65" s="205">
        <v>4.82</v>
      </c>
      <c r="X65" s="205">
        <v>17.34</v>
      </c>
      <c r="Y65" s="205">
        <v>0</v>
      </c>
      <c r="Z65" s="205">
        <v>64.17</v>
      </c>
      <c r="AA65" s="205">
        <v>9.6300000000000008</v>
      </c>
      <c r="AB65" s="205">
        <v>0</v>
      </c>
      <c r="AC65" s="205">
        <v>19.61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46.72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13.49</v>
      </c>
      <c r="L66" s="205">
        <v>19.27</v>
      </c>
      <c r="M66" s="205">
        <v>0</v>
      </c>
      <c r="N66" s="205">
        <v>28.9</v>
      </c>
      <c r="O66" s="205">
        <v>48.53</v>
      </c>
      <c r="P66" s="205">
        <v>66.510000000000005</v>
      </c>
      <c r="Q66" s="205">
        <v>0</v>
      </c>
      <c r="R66" s="205">
        <v>3</v>
      </c>
      <c r="S66" s="205">
        <v>1.93</v>
      </c>
      <c r="T66" s="205">
        <v>0</v>
      </c>
      <c r="U66" s="205">
        <v>234.74</v>
      </c>
      <c r="V66" s="205">
        <v>0</v>
      </c>
      <c r="W66" s="205">
        <v>4.82</v>
      </c>
      <c r="X66" s="205">
        <v>17.34</v>
      </c>
      <c r="Y66" s="205">
        <v>0</v>
      </c>
      <c r="Z66" s="205">
        <v>64.17</v>
      </c>
      <c r="AA66" s="205">
        <v>9.6300000000000008</v>
      </c>
      <c r="AB66" s="205">
        <v>0</v>
      </c>
      <c r="AC66" s="205">
        <v>19.61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46.72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13.49</v>
      </c>
      <c r="L67" s="205">
        <v>19.27</v>
      </c>
      <c r="M67" s="205">
        <v>0</v>
      </c>
      <c r="N67" s="205">
        <v>28.9</v>
      </c>
      <c r="O67" s="205">
        <v>48.53</v>
      </c>
      <c r="P67" s="205">
        <v>66.510000000000005</v>
      </c>
      <c r="Q67" s="205">
        <v>0</v>
      </c>
      <c r="R67" s="205">
        <v>2.89</v>
      </c>
      <c r="S67" s="205">
        <v>1.93</v>
      </c>
      <c r="T67" s="205">
        <v>0</v>
      </c>
      <c r="U67" s="205">
        <v>234.74</v>
      </c>
      <c r="V67" s="205">
        <v>0</v>
      </c>
      <c r="W67" s="205">
        <v>11.36</v>
      </c>
      <c r="X67" s="205">
        <v>36.090000000000003</v>
      </c>
      <c r="Y67" s="205">
        <v>0</v>
      </c>
      <c r="Z67" s="205">
        <v>64.17</v>
      </c>
      <c r="AA67" s="205">
        <v>22.07</v>
      </c>
      <c r="AB67" s="205">
        <v>0</v>
      </c>
      <c r="AC67" s="205">
        <v>6.93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46.72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13.49</v>
      </c>
      <c r="L68" s="205">
        <v>19.27</v>
      </c>
      <c r="M68" s="205">
        <v>0</v>
      </c>
      <c r="N68" s="205">
        <v>28.9</v>
      </c>
      <c r="O68" s="205">
        <v>48.53</v>
      </c>
      <c r="P68" s="205">
        <v>66.510000000000005</v>
      </c>
      <c r="Q68" s="205">
        <v>0</v>
      </c>
      <c r="R68" s="205">
        <v>2.89</v>
      </c>
      <c r="S68" s="205">
        <v>1.93</v>
      </c>
      <c r="T68" s="205">
        <v>0</v>
      </c>
      <c r="U68" s="205">
        <v>234.74</v>
      </c>
      <c r="V68" s="205">
        <v>0</v>
      </c>
      <c r="W68" s="205">
        <v>11.36</v>
      </c>
      <c r="X68" s="205">
        <v>36.090000000000003</v>
      </c>
      <c r="Y68" s="205">
        <v>0</v>
      </c>
      <c r="Z68" s="205">
        <v>64.17</v>
      </c>
      <c r="AA68" s="205">
        <v>22.07</v>
      </c>
      <c r="AB68" s="205">
        <v>0</v>
      </c>
      <c r="AC68" s="205">
        <v>6.93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46.72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28.9</v>
      </c>
      <c r="L69" s="205">
        <v>18.559999999999999</v>
      </c>
      <c r="M69" s="205">
        <v>0</v>
      </c>
      <c r="N69" s="205">
        <v>28.9</v>
      </c>
      <c r="O69" s="205">
        <v>48.53</v>
      </c>
      <c r="P69" s="205">
        <v>66.510000000000005</v>
      </c>
      <c r="Q69" s="205">
        <v>0</v>
      </c>
      <c r="R69" s="205">
        <v>10.3</v>
      </c>
      <c r="S69" s="205">
        <v>6.43</v>
      </c>
      <c r="T69" s="205">
        <v>0</v>
      </c>
      <c r="U69" s="205">
        <v>234.74</v>
      </c>
      <c r="V69" s="205">
        <v>4.7300000000000004</v>
      </c>
      <c r="W69" s="205">
        <v>11.36</v>
      </c>
      <c r="X69" s="205">
        <v>36.090000000000003</v>
      </c>
      <c r="Y69" s="205">
        <v>0</v>
      </c>
      <c r="Z69" s="205">
        <v>64.17</v>
      </c>
      <c r="AA69" s="205">
        <v>22.07</v>
      </c>
      <c r="AB69" s="205">
        <v>0</v>
      </c>
      <c r="AC69" s="205">
        <v>6.93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46.72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28.9</v>
      </c>
      <c r="L70" s="205">
        <v>18.559999999999999</v>
      </c>
      <c r="M70" s="205">
        <v>0</v>
      </c>
      <c r="N70" s="205">
        <v>28.9</v>
      </c>
      <c r="O70" s="205">
        <v>48.53</v>
      </c>
      <c r="P70" s="205">
        <v>66.510000000000005</v>
      </c>
      <c r="Q70" s="205">
        <v>0</v>
      </c>
      <c r="R70" s="205">
        <v>10.37</v>
      </c>
      <c r="S70" s="205">
        <v>6.45</v>
      </c>
      <c r="T70" s="205">
        <v>0</v>
      </c>
      <c r="U70" s="205">
        <v>234.74</v>
      </c>
      <c r="V70" s="205">
        <v>5.0599999999999996</v>
      </c>
      <c r="W70" s="205">
        <v>11.36</v>
      </c>
      <c r="X70" s="205">
        <v>36.090000000000003</v>
      </c>
      <c r="Y70" s="205">
        <v>0</v>
      </c>
      <c r="Z70" s="205">
        <v>64.17</v>
      </c>
      <c r="AA70" s="205">
        <v>22.07</v>
      </c>
      <c r="AB70" s="205">
        <v>0</v>
      </c>
      <c r="AC70" s="205">
        <v>7.28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46.72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25.9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28.9</v>
      </c>
      <c r="L71" s="205">
        <v>18.559999999999999</v>
      </c>
      <c r="M71" s="205">
        <v>0</v>
      </c>
      <c r="N71" s="205">
        <v>28.9</v>
      </c>
      <c r="O71" s="205">
        <v>48.53</v>
      </c>
      <c r="P71" s="205">
        <v>66.510000000000005</v>
      </c>
      <c r="Q71" s="205">
        <v>0</v>
      </c>
      <c r="R71" s="205">
        <v>10.37</v>
      </c>
      <c r="S71" s="205">
        <v>6.45</v>
      </c>
      <c r="T71" s="205">
        <v>0</v>
      </c>
      <c r="U71" s="205">
        <v>234.74</v>
      </c>
      <c r="V71" s="205">
        <v>5.03</v>
      </c>
      <c r="W71" s="205">
        <v>11.36</v>
      </c>
      <c r="X71" s="205">
        <v>36.090000000000003</v>
      </c>
      <c r="Y71" s="205">
        <v>0</v>
      </c>
      <c r="Z71" s="205">
        <v>64.17</v>
      </c>
      <c r="AA71" s="205">
        <v>22.07</v>
      </c>
      <c r="AB71" s="205">
        <v>0</v>
      </c>
      <c r="AC71" s="205">
        <v>7.28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42.84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18.66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28.9</v>
      </c>
      <c r="L72" s="205">
        <v>18.559999999999999</v>
      </c>
      <c r="M72" s="205">
        <v>0</v>
      </c>
      <c r="N72" s="205">
        <v>28.9</v>
      </c>
      <c r="O72" s="205">
        <v>48.53</v>
      </c>
      <c r="P72" s="205">
        <v>66.510000000000005</v>
      </c>
      <c r="Q72" s="205">
        <v>0</v>
      </c>
      <c r="R72" s="205">
        <v>10.37</v>
      </c>
      <c r="S72" s="205">
        <v>6.45</v>
      </c>
      <c r="T72" s="205">
        <v>0</v>
      </c>
      <c r="U72" s="205">
        <v>234.74</v>
      </c>
      <c r="V72" s="205">
        <v>5.03</v>
      </c>
      <c r="W72" s="205">
        <v>11.36</v>
      </c>
      <c r="X72" s="205">
        <v>36.090000000000003</v>
      </c>
      <c r="Y72" s="205">
        <v>0</v>
      </c>
      <c r="Z72" s="205">
        <v>64.17</v>
      </c>
      <c r="AA72" s="205">
        <v>22.07</v>
      </c>
      <c r="AB72" s="205">
        <v>0</v>
      </c>
      <c r="AC72" s="205">
        <v>21.67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42.84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13.88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28.9</v>
      </c>
      <c r="L73" s="205">
        <v>43.09</v>
      </c>
      <c r="M73" s="205">
        <v>0</v>
      </c>
      <c r="N73" s="205">
        <v>28.9</v>
      </c>
      <c r="O73" s="205">
        <v>48.53</v>
      </c>
      <c r="P73" s="205">
        <v>66.510000000000005</v>
      </c>
      <c r="Q73" s="205">
        <v>0</v>
      </c>
      <c r="R73" s="205">
        <v>10.37</v>
      </c>
      <c r="S73" s="205">
        <v>6.45</v>
      </c>
      <c r="T73" s="205">
        <v>0</v>
      </c>
      <c r="U73" s="205">
        <v>234.74</v>
      </c>
      <c r="V73" s="205">
        <v>5.03</v>
      </c>
      <c r="W73" s="205">
        <v>8.52</v>
      </c>
      <c r="X73" s="205">
        <v>36.090000000000003</v>
      </c>
      <c r="Y73" s="205">
        <v>0</v>
      </c>
      <c r="Z73" s="205">
        <v>64.17</v>
      </c>
      <c r="AA73" s="205">
        <v>22.07</v>
      </c>
      <c r="AB73" s="205">
        <v>0</v>
      </c>
      <c r="AC73" s="205">
        <v>21.67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38.840000000000003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8.6999999999999993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28.9</v>
      </c>
      <c r="L74" s="205">
        <v>43.09</v>
      </c>
      <c r="M74" s="205">
        <v>0</v>
      </c>
      <c r="N74" s="205">
        <v>28.9</v>
      </c>
      <c r="O74" s="205">
        <v>48.53</v>
      </c>
      <c r="P74" s="205">
        <v>66.510000000000005</v>
      </c>
      <c r="Q74" s="205">
        <v>0</v>
      </c>
      <c r="R74" s="205">
        <v>10.37</v>
      </c>
      <c r="S74" s="205">
        <v>6.45</v>
      </c>
      <c r="T74" s="205">
        <v>0</v>
      </c>
      <c r="U74" s="205">
        <v>234.74</v>
      </c>
      <c r="V74" s="205">
        <v>5.03</v>
      </c>
      <c r="W74" s="205">
        <v>8.52</v>
      </c>
      <c r="X74" s="205">
        <v>36.090000000000003</v>
      </c>
      <c r="Y74" s="205">
        <v>0</v>
      </c>
      <c r="Z74" s="205">
        <v>64.17</v>
      </c>
      <c r="AA74" s="205">
        <v>22.07</v>
      </c>
      <c r="AB74" s="205">
        <v>0</v>
      </c>
      <c r="AC74" s="205">
        <v>7.28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38.840000000000003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5.63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26.33</v>
      </c>
      <c r="L75" s="205">
        <v>42.98</v>
      </c>
      <c r="M75" s="205">
        <v>0</v>
      </c>
      <c r="N75" s="205">
        <v>28.9</v>
      </c>
      <c r="O75" s="205">
        <v>48.53</v>
      </c>
      <c r="P75" s="205">
        <v>66.510000000000005</v>
      </c>
      <c r="Q75" s="205">
        <v>0</v>
      </c>
      <c r="R75" s="205">
        <v>10.37</v>
      </c>
      <c r="S75" s="205">
        <v>6.45</v>
      </c>
      <c r="T75" s="205">
        <v>0</v>
      </c>
      <c r="U75" s="205">
        <v>234.74</v>
      </c>
      <c r="V75" s="205">
        <v>4.9800000000000004</v>
      </c>
      <c r="W75" s="205">
        <v>5.68</v>
      </c>
      <c r="X75" s="205">
        <v>36.090000000000003</v>
      </c>
      <c r="Y75" s="205">
        <v>0</v>
      </c>
      <c r="Z75" s="205">
        <v>64.17</v>
      </c>
      <c r="AA75" s="205">
        <v>22.07</v>
      </c>
      <c r="AB75" s="205">
        <v>0</v>
      </c>
      <c r="AC75" s="205">
        <v>7.28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51.56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26.29</v>
      </c>
      <c r="L76" s="205">
        <v>42.98</v>
      </c>
      <c r="M76" s="205">
        <v>0</v>
      </c>
      <c r="N76" s="205">
        <v>28.9</v>
      </c>
      <c r="O76" s="205">
        <v>48.53</v>
      </c>
      <c r="P76" s="205">
        <v>66.510000000000005</v>
      </c>
      <c r="Q76" s="205">
        <v>0</v>
      </c>
      <c r="R76" s="205">
        <v>10.37</v>
      </c>
      <c r="S76" s="205">
        <v>6.45</v>
      </c>
      <c r="T76" s="205">
        <v>0</v>
      </c>
      <c r="U76" s="205">
        <v>234.74</v>
      </c>
      <c r="V76" s="205">
        <v>4.9800000000000004</v>
      </c>
      <c r="W76" s="205">
        <v>5.68</v>
      </c>
      <c r="X76" s="205">
        <v>36.090000000000003</v>
      </c>
      <c r="Y76" s="205">
        <v>0</v>
      </c>
      <c r="Z76" s="205">
        <v>64.17</v>
      </c>
      <c r="AA76" s="205">
        <v>22.07</v>
      </c>
      <c r="AB76" s="205">
        <v>0</v>
      </c>
      <c r="AC76" s="205">
        <v>7.28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51.56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28.9</v>
      </c>
      <c r="L77" s="205">
        <v>43.35</v>
      </c>
      <c r="M77" s="205">
        <v>0</v>
      </c>
      <c r="N77" s="205">
        <v>28.9</v>
      </c>
      <c r="O77" s="205">
        <v>48.53</v>
      </c>
      <c r="P77" s="205">
        <v>66.510000000000005</v>
      </c>
      <c r="Q77" s="205">
        <v>0</v>
      </c>
      <c r="R77" s="205">
        <v>10.37</v>
      </c>
      <c r="S77" s="205">
        <v>6.45</v>
      </c>
      <c r="T77" s="205">
        <v>0</v>
      </c>
      <c r="U77" s="205">
        <v>234.74</v>
      </c>
      <c r="V77" s="205">
        <v>4.9800000000000004</v>
      </c>
      <c r="W77" s="205">
        <v>5.68</v>
      </c>
      <c r="X77" s="205">
        <v>36.090000000000003</v>
      </c>
      <c r="Y77" s="205">
        <v>0</v>
      </c>
      <c r="Z77" s="205">
        <v>64.17</v>
      </c>
      <c r="AA77" s="205">
        <v>22.07</v>
      </c>
      <c r="AB77" s="205">
        <v>0</v>
      </c>
      <c r="AC77" s="205">
        <v>7.28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55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28.9</v>
      </c>
      <c r="L78" s="205">
        <v>43.35</v>
      </c>
      <c r="M78" s="205">
        <v>0</v>
      </c>
      <c r="N78" s="205">
        <v>28.9</v>
      </c>
      <c r="O78" s="205">
        <v>48.53</v>
      </c>
      <c r="P78" s="205">
        <v>66.510000000000005</v>
      </c>
      <c r="Q78" s="205">
        <v>0</v>
      </c>
      <c r="R78" s="205">
        <v>10.37</v>
      </c>
      <c r="S78" s="205">
        <v>6.45</v>
      </c>
      <c r="T78" s="205">
        <v>0</v>
      </c>
      <c r="U78" s="205">
        <v>234.74</v>
      </c>
      <c r="V78" s="205">
        <v>4.9800000000000004</v>
      </c>
      <c r="W78" s="205">
        <v>5.68</v>
      </c>
      <c r="X78" s="205">
        <v>36.090000000000003</v>
      </c>
      <c r="Y78" s="205">
        <v>0</v>
      </c>
      <c r="Z78" s="205">
        <v>64.17</v>
      </c>
      <c r="AA78" s="205">
        <v>22.07</v>
      </c>
      <c r="AB78" s="205">
        <v>0</v>
      </c>
      <c r="AC78" s="205">
        <v>7.28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55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28.9</v>
      </c>
      <c r="L79" s="205">
        <v>43.35</v>
      </c>
      <c r="M79" s="205">
        <v>0</v>
      </c>
      <c r="N79" s="205">
        <v>28.9</v>
      </c>
      <c r="O79" s="205">
        <v>48.53</v>
      </c>
      <c r="P79" s="205">
        <v>66.510000000000005</v>
      </c>
      <c r="Q79" s="205">
        <v>0</v>
      </c>
      <c r="R79" s="205">
        <v>10.37</v>
      </c>
      <c r="S79" s="205">
        <v>6.45</v>
      </c>
      <c r="T79" s="205">
        <v>0</v>
      </c>
      <c r="U79" s="205">
        <v>234.74</v>
      </c>
      <c r="V79" s="205">
        <v>5.0199999999999996</v>
      </c>
      <c r="W79" s="205">
        <v>5.68</v>
      </c>
      <c r="X79" s="205">
        <v>36.090000000000003</v>
      </c>
      <c r="Y79" s="205">
        <v>0</v>
      </c>
      <c r="Z79" s="205">
        <v>64.17</v>
      </c>
      <c r="AA79" s="205">
        <v>22.07</v>
      </c>
      <c r="AB79" s="205">
        <v>0</v>
      </c>
      <c r="AC79" s="205">
        <v>7.28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55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28.9</v>
      </c>
      <c r="L80" s="205">
        <v>43.35</v>
      </c>
      <c r="M80" s="205">
        <v>0</v>
      </c>
      <c r="N80" s="205">
        <v>28.9</v>
      </c>
      <c r="O80" s="205">
        <v>48.53</v>
      </c>
      <c r="P80" s="205">
        <v>66.510000000000005</v>
      </c>
      <c r="Q80" s="205">
        <v>0</v>
      </c>
      <c r="R80" s="205">
        <v>10.37</v>
      </c>
      <c r="S80" s="205">
        <v>6.45</v>
      </c>
      <c r="T80" s="205">
        <v>0</v>
      </c>
      <c r="U80" s="205">
        <v>234.74</v>
      </c>
      <c r="V80" s="205">
        <v>5.0199999999999996</v>
      </c>
      <c r="W80" s="205">
        <v>5.68</v>
      </c>
      <c r="X80" s="205">
        <v>36.090000000000003</v>
      </c>
      <c r="Y80" s="205">
        <v>0</v>
      </c>
      <c r="Z80" s="205">
        <v>64.17</v>
      </c>
      <c r="AA80" s="205">
        <v>22.07</v>
      </c>
      <c r="AB80" s="205">
        <v>0</v>
      </c>
      <c r="AC80" s="205">
        <v>7.28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55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28.9</v>
      </c>
      <c r="L81" s="205">
        <v>43.35</v>
      </c>
      <c r="M81" s="205">
        <v>0</v>
      </c>
      <c r="N81" s="205">
        <v>28.9</v>
      </c>
      <c r="O81" s="205">
        <v>48.53</v>
      </c>
      <c r="P81" s="205">
        <v>66.510000000000005</v>
      </c>
      <c r="Q81" s="205">
        <v>0</v>
      </c>
      <c r="R81" s="205">
        <v>10.37</v>
      </c>
      <c r="S81" s="205">
        <v>6.45</v>
      </c>
      <c r="T81" s="205">
        <v>0</v>
      </c>
      <c r="U81" s="205">
        <v>234.74</v>
      </c>
      <c r="V81" s="205">
        <v>5.04</v>
      </c>
      <c r="W81" s="205">
        <v>6.55</v>
      </c>
      <c r="X81" s="205">
        <v>36.090000000000003</v>
      </c>
      <c r="Y81" s="205">
        <v>0</v>
      </c>
      <c r="Z81" s="205">
        <v>64.17</v>
      </c>
      <c r="AA81" s="205">
        <v>22.07</v>
      </c>
      <c r="AB81" s="205">
        <v>0</v>
      </c>
      <c r="AC81" s="205">
        <v>7.28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55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28.9</v>
      </c>
      <c r="L82" s="205">
        <v>43.35</v>
      </c>
      <c r="M82" s="205">
        <v>0</v>
      </c>
      <c r="N82" s="205">
        <v>28.9</v>
      </c>
      <c r="O82" s="205">
        <v>48.53</v>
      </c>
      <c r="P82" s="205">
        <v>66.510000000000005</v>
      </c>
      <c r="Q82" s="205">
        <v>0</v>
      </c>
      <c r="R82" s="205">
        <v>10.37</v>
      </c>
      <c r="S82" s="205">
        <v>6.45</v>
      </c>
      <c r="T82" s="205">
        <v>0</v>
      </c>
      <c r="U82" s="205">
        <v>234.74</v>
      </c>
      <c r="V82" s="205">
        <v>5.04</v>
      </c>
      <c r="W82" s="205">
        <v>7.43</v>
      </c>
      <c r="X82" s="205">
        <v>36.090000000000003</v>
      </c>
      <c r="Y82" s="205">
        <v>0</v>
      </c>
      <c r="Z82" s="205">
        <v>64.17</v>
      </c>
      <c r="AA82" s="205">
        <v>22.07</v>
      </c>
      <c r="AB82" s="205">
        <v>0</v>
      </c>
      <c r="AC82" s="205">
        <v>7.28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55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28.9</v>
      </c>
      <c r="L83" s="205">
        <v>43.35</v>
      </c>
      <c r="M83" s="205">
        <v>0</v>
      </c>
      <c r="N83" s="205">
        <v>28.9</v>
      </c>
      <c r="O83" s="205">
        <v>48.53</v>
      </c>
      <c r="P83" s="205">
        <v>66.510000000000005</v>
      </c>
      <c r="Q83" s="205">
        <v>0</v>
      </c>
      <c r="R83" s="205">
        <v>10.37</v>
      </c>
      <c r="S83" s="205">
        <v>6.45</v>
      </c>
      <c r="T83" s="205">
        <v>0</v>
      </c>
      <c r="U83" s="205">
        <v>234.74</v>
      </c>
      <c r="V83" s="205">
        <v>5.08</v>
      </c>
      <c r="W83" s="205">
        <v>8.17</v>
      </c>
      <c r="X83" s="205">
        <v>36.090000000000003</v>
      </c>
      <c r="Y83" s="205">
        <v>0</v>
      </c>
      <c r="Z83" s="205">
        <v>64.17</v>
      </c>
      <c r="AA83" s="205">
        <v>22.07</v>
      </c>
      <c r="AB83" s="205">
        <v>0</v>
      </c>
      <c r="AC83" s="205">
        <v>7.28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40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28.9</v>
      </c>
      <c r="L84" s="205">
        <v>43.35</v>
      </c>
      <c r="M84" s="205">
        <v>0</v>
      </c>
      <c r="N84" s="205">
        <v>28.9</v>
      </c>
      <c r="O84" s="205">
        <v>48.53</v>
      </c>
      <c r="P84" s="205">
        <v>66.510000000000005</v>
      </c>
      <c r="Q84" s="205">
        <v>0</v>
      </c>
      <c r="R84" s="205">
        <v>10.37</v>
      </c>
      <c r="S84" s="205">
        <v>6.45</v>
      </c>
      <c r="T84" s="205">
        <v>0</v>
      </c>
      <c r="U84" s="205">
        <v>234.74</v>
      </c>
      <c r="V84" s="205">
        <v>5.08</v>
      </c>
      <c r="W84" s="205">
        <v>8.52</v>
      </c>
      <c r="X84" s="205">
        <v>36.090000000000003</v>
      </c>
      <c r="Y84" s="205">
        <v>0</v>
      </c>
      <c r="Z84" s="205">
        <v>64.17</v>
      </c>
      <c r="AA84" s="205">
        <v>22.07</v>
      </c>
      <c r="AB84" s="205">
        <v>0</v>
      </c>
      <c r="AC84" s="205">
        <v>7.28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40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28.9</v>
      </c>
      <c r="L85" s="205">
        <v>43.35</v>
      </c>
      <c r="M85" s="205">
        <v>0</v>
      </c>
      <c r="N85" s="205">
        <v>28.9</v>
      </c>
      <c r="O85" s="205">
        <v>48.53</v>
      </c>
      <c r="P85" s="205">
        <v>66.510000000000005</v>
      </c>
      <c r="Q85" s="205">
        <v>0</v>
      </c>
      <c r="R85" s="205">
        <v>10.37</v>
      </c>
      <c r="S85" s="205">
        <v>6.45</v>
      </c>
      <c r="T85" s="205">
        <v>0</v>
      </c>
      <c r="U85" s="205">
        <v>234.74</v>
      </c>
      <c r="V85" s="205">
        <v>5.08</v>
      </c>
      <c r="W85" s="205">
        <v>8.52</v>
      </c>
      <c r="X85" s="205">
        <v>36.090000000000003</v>
      </c>
      <c r="Y85" s="205">
        <v>0</v>
      </c>
      <c r="Z85" s="205">
        <v>64.17</v>
      </c>
      <c r="AA85" s="205">
        <v>22.07</v>
      </c>
      <c r="AB85" s="205">
        <v>0</v>
      </c>
      <c r="AC85" s="205">
        <v>7.28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40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28.9</v>
      </c>
      <c r="L86" s="205">
        <v>43.35</v>
      </c>
      <c r="M86" s="205">
        <v>0</v>
      </c>
      <c r="N86" s="205">
        <v>28.9</v>
      </c>
      <c r="O86" s="205">
        <v>48.53</v>
      </c>
      <c r="P86" s="205">
        <v>66.510000000000005</v>
      </c>
      <c r="Q86" s="205">
        <v>0</v>
      </c>
      <c r="R86" s="205">
        <v>10.37</v>
      </c>
      <c r="S86" s="205">
        <v>6.45</v>
      </c>
      <c r="T86" s="205">
        <v>0</v>
      </c>
      <c r="U86" s="205">
        <v>234.74</v>
      </c>
      <c r="V86" s="205">
        <v>5.08</v>
      </c>
      <c r="W86" s="205">
        <v>8.52</v>
      </c>
      <c r="X86" s="205">
        <v>36.090000000000003</v>
      </c>
      <c r="Y86" s="205">
        <v>0</v>
      </c>
      <c r="Z86" s="205">
        <v>64.17</v>
      </c>
      <c r="AA86" s="205">
        <v>22.07</v>
      </c>
      <c r="AB86" s="205">
        <v>0</v>
      </c>
      <c r="AC86" s="205">
        <v>7.28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40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28.9</v>
      </c>
      <c r="L87" s="205">
        <v>43.35</v>
      </c>
      <c r="M87" s="205">
        <v>0</v>
      </c>
      <c r="N87" s="205">
        <v>28.9</v>
      </c>
      <c r="O87" s="205">
        <v>48.53</v>
      </c>
      <c r="P87" s="205">
        <v>66.510000000000005</v>
      </c>
      <c r="Q87" s="205">
        <v>0</v>
      </c>
      <c r="R87" s="205">
        <v>10.37</v>
      </c>
      <c r="S87" s="205">
        <v>6.45</v>
      </c>
      <c r="T87" s="205">
        <v>0</v>
      </c>
      <c r="U87" s="205">
        <v>234.74</v>
      </c>
      <c r="V87" s="205">
        <v>5.08</v>
      </c>
      <c r="W87" s="205">
        <v>8.52</v>
      </c>
      <c r="X87" s="205">
        <v>36.090000000000003</v>
      </c>
      <c r="Y87" s="205">
        <v>0</v>
      </c>
      <c r="Z87" s="205">
        <v>64.17</v>
      </c>
      <c r="AA87" s="205">
        <v>22.07</v>
      </c>
      <c r="AB87" s="205">
        <v>0</v>
      </c>
      <c r="AC87" s="205">
        <v>7.28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40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28.9</v>
      </c>
      <c r="L88" s="205">
        <v>43.35</v>
      </c>
      <c r="M88" s="205">
        <v>0</v>
      </c>
      <c r="N88" s="205">
        <v>28.9</v>
      </c>
      <c r="O88" s="205">
        <v>48.53</v>
      </c>
      <c r="P88" s="205">
        <v>66.510000000000005</v>
      </c>
      <c r="Q88" s="205">
        <v>0</v>
      </c>
      <c r="R88" s="205">
        <v>10.37</v>
      </c>
      <c r="S88" s="205">
        <v>6.45</v>
      </c>
      <c r="T88" s="205">
        <v>0</v>
      </c>
      <c r="U88" s="205">
        <v>234.74</v>
      </c>
      <c r="V88" s="205">
        <v>5.08</v>
      </c>
      <c r="W88" s="205">
        <v>8.52</v>
      </c>
      <c r="X88" s="205">
        <v>36.090000000000003</v>
      </c>
      <c r="Y88" s="205">
        <v>0</v>
      </c>
      <c r="Z88" s="205">
        <v>64.17</v>
      </c>
      <c r="AA88" s="205">
        <v>22.07</v>
      </c>
      <c r="AB88" s="205">
        <v>0</v>
      </c>
      <c r="AC88" s="205">
        <v>7.28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40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28.9</v>
      </c>
      <c r="L89" s="205">
        <v>43.35</v>
      </c>
      <c r="M89" s="205">
        <v>0</v>
      </c>
      <c r="N89" s="205">
        <v>28.9</v>
      </c>
      <c r="O89" s="205">
        <v>48.53</v>
      </c>
      <c r="P89" s="205">
        <v>66.510000000000005</v>
      </c>
      <c r="Q89" s="205">
        <v>0</v>
      </c>
      <c r="R89" s="205">
        <v>10.37</v>
      </c>
      <c r="S89" s="205">
        <v>6.45</v>
      </c>
      <c r="T89" s="205">
        <v>0</v>
      </c>
      <c r="U89" s="205">
        <v>234.74</v>
      </c>
      <c r="V89" s="205">
        <v>5.08</v>
      </c>
      <c r="W89" s="205">
        <v>8.52</v>
      </c>
      <c r="X89" s="205">
        <v>36.090000000000003</v>
      </c>
      <c r="Y89" s="205">
        <v>0</v>
      </c>
      <c r="Z89" s="205">
        <v>64.17</v>
      </c>
      <c r="AA89" s="205">
        <v>22.07</v>
      </c>
      <c r="AB89" s="205">
        <v>0</v>
      </c>
      <c r="AC89" s="205">
        <v>7.28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40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28.9</v>
      </c>
      <c r="L90" s="205">
        <v>43.35</v>
      </c>
      <c r="M90" s="205">
        <v>0</v>
      </c>
      <c r="N90" s="205">
        <v>28.9</v>
      </c>
      <c r="O90" s="205">
        <v>48.53</v>
      </c>
      <c r="P90" s="205">
        <v>66.510000000000005</v>
      </c>
      <c r="Q90" s="205">
        <v>0</v>
      </c>
      <c r="R90" s="205">
        <v>10.37</v>
      </c>
      <c r="S90" s="205">
        <v>6.45</v>
      </c>
      <c r="T90" s="205">
        <v>0</v>
      </c>
      <c r="U90" s="205">
        <v>234.74</v>
      </c>
      <c r="V90" s="205">
        <v>5.08</v>
      </c>
      <c r="W90" s="205">
        <v>8.52</v>
      </c>
      <c r="X90" s="205">
        <v>36.090000000000003</v>
      </c>
      <c r="Y90" s="205">
        <v>0</v>
      </c>
      <c r="Z90" s="205">
        <v>64.17</v>
      </c>
      <c r="AA90" s="205">
        <v>22.07</v>
      </c>
      <c r="AB90" s="205">
        <v>0</v>
      </c>
      <c r="AC90" s="205">
        <v>7.28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40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13.49</v>
      </c>
      <c r="L91" s="205">
        <v>18.559999999999999</v>
      </c>
      <c r="M91" s="205">
        <v>0</v>
      </c>
      <c r="N91" s="205">
        <v>28.9</v>
      </c>
      <c r="O91" s="205">
        <v>48.53</v>
      </c>
      <c r="P91" s="205">
        <v>66.510000000000005</v>
      </c>
      <c r="Q91" s="205">
        <v>0</v>
      </c>
      <c r="R91" s="205">
        <v>3</v>
      </c>
      <c r="S91" s="205">
        <v>1.93</v>
      </c>
      <c r="T91" s="205">
        <v>0</v>
      </c>
      <c r="U91" s="205">
        <v>234.74</v>
      </c>
      <c r="V91" s="205">
        <v>0</v>
      </c>
      <c r="W91" s="205">
        <v>8.52</v>
      </c>
      <c r="X91" s="205">
        <v>36.090000000000003</v>
      </c>
      <c r="Y91" s="205">
        <v>0</v>
      </c>
      <c r="Z91" s="205">
        <v>64.17</v>
      </c>
      <c r="AA91" s="205">
        <v>22.07</v>
      </c>
      <c r="AB91" s="205">
        <v>0</v>
      </c>
      <c r="AC91" s="205">
        <v>7.28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40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13.49</v>
      </c>
      <c r="L92" s="205">
        <v>18.559999999999999</v>
      </c>
      <c r="M92" s="205">
        <v>0</v>
      </c>
      <c r="N92" s="205">
        <v>28.9</v>
      </c>
      <c r="O92" s="205">
        <v>48.53</v>
      </c>
      <c r="P92" s="205">
        <v>66.510000000000005</v>
      </c>
      <c r="Q92" s="205">
        <v>0</v>
      </c>
      <c r="R92" s="205">
        <v>3</v>
      </c>
      <c r="S92" s="205">
        <v>1.93</v>
      </c>
      <c r="T92" s="205">
        <v>0</v>
      </c>
      <c r="U92" s="205">
        <v>234.74</v>
      </c>
      <c r="V92" s="205">
        <v>0</v>
      </c>
      <c r="W92" s="205">
        <v>8.52</v>
      </c>
      <c r="X92" s="205">
        <v>36.090000000000003</v>
      </c>
      <c r="Y92" s="205">
        <v>0</v>
      </c>
      <c r="Z92" s="205">
        <v>64.17</v>
      </c>
      <c r="AA92" s="205">
        <v>22.07</v>
      </c>
      <c r="AB92" s="205">
        <v>0</v>
      </c>
      <c r="AC92" s="205">
        <v>7.28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40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13.49</v>
      </c>
      <c r="L93" s="205">
        <v>18.559999999999999</v>
      </c>
      <c r="M93" s="205">
        <v>0</v>
      </c>
      <c r="N93" s="205">
        <v>28.9</v>
      </c>
      <c r="O93" s="205">
        <v>48.53</v>
      </c>
      <c r="P93" s="205">
        <v>66.510000000000005</v>
      </c>
      <c r="Q93" s="205">
        <v>0</v>
      </c>
      <c r="R93" s="205">
        <v>3</v>
      </c>
      <c r="S93" s="205">
        <v>1.93</v>
      </c>
      <c r="T93" s="205">
        <v>0</v>
      </c>
      <c r="U93" s="205">
        <v>234.74</v>
      </c>
      <c r="V93" s="205">
        <v>0</v>
      </c>
      <c r="W93" s="205">
        <v>8.52</v>
      </c>
      <c r="X93" s="205">
        <v>36.090000000000003</v>
      </c>
      <c r="Y93" s="205">
        <v>0</v>
      </c>
      <c r="Z93" s="205">
        <v>64.17</v>
      </c>
      <c r="AA93" s="205">
        <v>22.07</v>
      </c>
      <c r="AB93" s="205">
        <v>0</v>
      </c>
      <c r="AC93" s="205">
        <v>7.28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40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13.49</v>
      </c>
      <c r="L94" s="205">
        <v>18.559999999999999</v>
      </c>
      <c r="M94" s="205">
        <v>0</v>
      </c>
      <c r="N94" s="205">
        <v>28.9</v>
      </c>
      <c r="O94" s="205">
        <v>48.53</v>
      </c>
      <c r="P94" s="205">
        <v>66.510000000000005</v>
      </c>
      <c r="Q94" s="205">
        <v>0</v>
      </c>
      <c r="R94" s="205">
        <v>3</v>
      </c>
      <c r="S94" s="205">
        <v>1.93</v>
      </c>
      <c r="T94" s="205">
        <v>0</v>
      </c>
      <c r="U94" s="205">
        <v>234.74</v>
      </c>
      <c r="V94" s="205">
        <v>0</v>
      </c>
      <c r="W94" s="205">
        <v>8.52</v>
      </c>
      <c r="X94" s="205">
        <v>36.090000000000003</v>
      </c>
      <c r="Y94" s="205">
        <v>0</v>
      </c>
      <c r="Z94" s="205">
        <v>64.17</v>
      </c>
      <c r="AA94" s="205">
        <v>22.07</v>
      </c>
      <c r="AB94" s="205">
        <v>0</v>
      </c>
      <c r="AC94" s="205">
        <v>7.28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40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13.49</v>
      </c>
      <c r="L95" s="205">
        <v>18.559999999999999</v>
      </c>
      <c r="M95" s="205">
        <v>0</v>
      </c>
      <c r="N95" s="205">
        <v>28.9</v>
      </c>
      <c r="O95" s="205">
        <v>48.53</v>
      </c>
      <c r="P95" s="205">
        <v>66.510000000000005</v>
      </c>
      <c r="Q95" s="205">
        <v>0</v>
      </c>
      <c r="R95" s="205">
        <v>3</v>
      </c>
      <c r="S95" s="205">
        <v>1.93</v>
      </c>
      <c r="T95" s="205">
        <v>0</v>
      </c>
      <c r="U95" s="205">
        <v>234.74</v>
      </c>
      <c r="V95" s="205">
        <v>0</v>
      </c>
      <c r="W95" s="205">
        <v>8.52</v>
      </c>
      <c r="X95" s="205">
        <v>36.090000000000003</v>
      </c>
      <c r="Y95" s="205">
        <v>0</v>
      </c>
      <c r="Z95" s="205">
        <v>28.9</v>
      </c>
      <c r="AA95" s="205">
        <v>9.6300000000000008</v>
      </c>
      <c r="AB95" s="205">
        <v>0</v>
      </c>
      <c r="AC95" s="205">
        <v>7.28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40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13.49</v>
      </c>
      <c r="L96" s="205">
        <v>18.559999999999999</v>
      </c>
      <c r="M96" s="205">
        <v>0</v>
      </c>
      <c r="N96" s="205">
        <v>28.9</v>
      </c>
      <c r="O96" s="205">
        <v>48.53</v>
      </c>
      <c r="P96" s="205">
        <v>66.510000000000005</v>
      </c>
      <c r="Q96" s="205">
        <v>0</v>
      </c>
      <c r="R96" s="205">
        <v>3</v>
      </c>
      <c r="S96" s="205">
        <v>1.93</v>
      </c>
      <c r="T96" s="205">
        <v>0</v>
      </c>
      <c r="U96" s="205">
        <v>234.74</v>
      </c>
      <c r="V96" s="205">
        <v>0</v>
      </c>
      <c r="W96" s="205">
        <v>8.52</v>
      </c>
      <c r="X96" s="205">
        <v>36.090000000000003</v>
      </c>
      <c r="Y96" s="205">
        <v>0</v>
      </c>
      <c r="Z96" s="205">
        <v>28.9</v>
      </c>
      <c r="AA96" s="205">
        <v>9.6300000000000008</v>
      </c>
      <c r="AB96" s="205">
        <v>0</v>
      </c>
      <c r="AC96" s="205">
        <v>7.28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40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13.49</v>
      </c>
      <c r="L97" s="205">
        <v>18.559999999999999</v>
      </c>
      <c r="M97" s="205">
        <v>0</v>
      </c>
      <c r="N97" s="205">
        <v>28.9</v>
      </c>
      <c r="O97" s="205">
        <v>48.53</v>
      </c>
      <c r="P97" s="205">
        <v>66.510000000000005</v>
      </c>
      <c r="Q97" s="205">
        <v>0</v>
      </c>
      <c r="R97" s="205">
        <v>3</v>
      </c>
      <c r="S97" s="205">
        <v>1.93</v>
      </c>
      <c r="T97" s="205">
        <v>0</v>
      </c>
      <c r="U97" s="205">
        <v>234.74</v>
      </c>
      <c r="V97" s="205">
        <v>0</v>
      </c>
      <c r="W97" s="205">
        <v>8.52</v>
      </c>
      <c r="X97" s="205">
        <v>36.090000000000003</v>
      </c>
      <c r="Y97" s="205">
        <v>0</v>
      </c>
      <c r="Z97" s="205">
        <v>28.9</v>
      </c>
      <c r="AA97" s="205">
        <v>9.6300000000000008</v>
      </c>
      <c r="AB97" s="205">
        <v>0</v>
      </c>
      <c r="AC97" s="205">
        <v>7.28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40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13.49</v>
      </c>
      <c r="L98" s="205">
        <v>18.559999999999999</v>
      </c>
      <c r="M98" s="205">
        <v>0</v>
      </c>
      <c r="N98" s="205">
        <v>28.9</v>
      </c>
      <c r="O98" s="205">
        <v>48.53</v>
      </c>
      <c r="P98" s="205">
        <v>66.510000000000005</v>
      </c>
      <c r="Q98" s="205">
        <v>0</v>
      </c>
      <c r="R98" s="205">
        <v>3</v>
      </c>
      <c r="S98" s="205">
        <v>1.93</v>
      </c>
      <c r="T98" s="205">
        <v>0</v>
      </c>
      <c r="U98" s="205">
        <v>234.74</v>
      </c>
      <c r="V98" s="205">
        <v>0</v>
      </c>
      <c r="W98" s="205">
        <v>8.52</v>
      </c>
      <c r="X98" s="205">
        <v>36.090000000000003</v>
      </c>
      <c r="Y98" s="205">
        <v>0</v>
      </c>
      <c r="Z98" s="205">
        <v>28.9</v>
      </c>
      <c r="AA98" s="205">
        <v>9.6300000000000008</v>
      </c>
      <c r="AB98" s="205">
        <v>0</v>
      </c>
      <c r="AC98" s="205">
        <v>7.28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40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0.45460500000000059</v>
      </c>
      <c r="L99">
        <f t="shared" si="0"/>
        <v>0.56839499999999932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1.5962400000000034</v>
      </c>
      <c r="Q99">
        <f t="shared" si="0"/>
        <v>0</v>
      </c>
      <c r="R99">
        <f t="shared" si="0"/>
        <v>0.11226250000000002</v>
      </c>
      <c r="S99">
        <f t="shared" si="0"/>
        <v>7.168250000000001E-2</v>
      </c>
      <c r="T99">
        <f t="shared" si="0"/>
        <v>0</v>
      </c>
      <c r="U99">
        <f t="shared" si="0"/>
        <v>5.6337600000000077</v>
      </c>
      <c r="V99">
        <f t="shared" si="0"/>
        <v>4.5427500000000023E-2</v>
      </c>
      <c r="W99">
        <f t="shared" si="0"/>
        <v>0.17641749999999978</v>
      </c>
      <c r="X99">
        <f t="shared" si="0"/>
        <v>0.65990999999999989</v>
      </c>
      <c r="Y99">
        <f t="shared" si="0"/>
        <v>0</v>
      </c>
      <c r="Z99">
        <f t="shared" si="0"/>
        <v>1.3615375000000005</v>
      </c>
      <c r="AA99">
        <f t="shared" si="0"/>
        <v>0.37421749999999987</v>
      </c>
      <c r="AB99">
        <f t="shared" si="0"/>
        <v>0</v>
      </c>
      <c r="AC99">
        <f t="shared" si="0"/>
        <v>0.18995749999999983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0.75718500000000011</v>
      </c>
      <c r="AL99">
        <f t="shared" si="0"/>
        <v>3.348000000000001E-2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0.28568250000000001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2.84</v>
      </c>
      <c r="L3" s="205">
        <v>162.80000000000001</v>
      </c>
      <c r="M3" s="205">
        <v>27.19</v>
      </c>
      <c r="N3" s="205">
        <v>34.92</v>
      </c>
      <c r="O3" s="205">
        <v>0</v>
      </c>
      <c r="P3" s="205">
        <v>41.17</v>
      </c>
      <c r="Q3" s="205">
        <v>0</v>
      </c>
      <c r="R3" s="205">
        <v>1.08</v>
      </c>
      <c r="S3" s="205">
        <v>7.8</v>
      </c>
      <c r="T3" s="205">
        <v>0</v>
      </c>
      <c r="U3" s="205">
        <v>51.57</v>
      </c>
      <c r="V3" s="205">
        <v>6.14</v>
      </c>
      <c r="W3" s="205">
        <v>13.72</v>
      </c>
      <c r="X3" s="205">
        <v>43.6</v>
      </c>
      <c r="Y3" s="205">
        <v>0</v>
      </c>
      <c r="Z3" s="205">
        <v>70.52</v>
      </c>
      <c r="AA3" s="205">
        <v>26.65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0</v>
      </c>
      <c r="AL3" s="205">
        <v>5.22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2.84</v>
      </c>
      <c r="L4" s="205">
        <v>162.80000000000001</v>
      </c>
      <c r="M4" s="205">
        <v>27.19</v>
      </c>
      <c r="N4" s="205">
        <v>34.92</v>
      </c>
      <c r="O4" s="205">
        <v>0</v>
      </c>
      <c r="P4" s="205">
        <v>41.17</v>
      </c>
      <c r="Q4" s="205">
        <v>0</v>
      </c>
      <c r="R4" s="205">
        <v>1.08</v>
      </c>
      <c r="S4" s="205">
        <v>0.52</v>
      </c>
      <c r="T4" s="205">
        <v>0</v>
      </c>
      <c r="U4" s="205">
        <v>51.57</v>
      </c>
      <c r="V4" s="205">
        <v>6.14</v>
      </c>
      <c r="W4" s="205">
        <v>13.72</v>
      </c>
      <c r="X4" s="205">
        <v>43.6</v>
      </c>
      <c r="Y4" s="205">
        <v>0</v>
      </c>
      <c r="Z4" s="205">
        <v>70.52</v>
      </c>
      <c r="AA4" s="205">
        <v>26.65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0</v>
      </c>
      <c r="AL4" s="205">
        <v>5.22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2.84</v>
      </c>
      <c r="L5" s="205">
        <v>162.80000000000001</v>
      </c>
      <c r="M5" s="205">
        <v>27.19</v>
      </c>
      <c r="N5" s="205">
        <v>34.92</v>
      </c>
      <c r="O5" s="205">
        <v>0</v>
      </c>
      <c r="P5" s="205">
        <v>41.17</v>
      </c>
      <c r="Q5" s="205">
        <v>0</v>
      </c>
      <c r="R5" s="205">
        <v>1.08</v>
      </c>
      <c r="S5" s="205">
        <v>0.51</v>
      </c>
      <c r="T5" s="205">
        <v>0</v>
      </c>
      <c r="U5" s="205">
        <v>51.57</v>
      </c>
      <c r="V5" s="205">
        <v>6.14</v>
      </c>
      <c r="W5" s="205">
        <v>13.72</v>
      </c>
      <c r="X5" s="205">
        <v>43.6</v>
      </c>
      <c r="Y5" s="205">
        <v>0</v>
      </c>
      <c r="Z5" s="205">
        <v>70.52</v>
      </c>
      <c r="AA5" s="205">
        <v>26.65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0</v>
      </c>
      <c r="AL5" s="205">
        <v>5.22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162.80000000000001</v>
      </c>
      <c r="M6" s="205">
        <v>27.19</v>
      </c>
      <c r="N6" s="205">
        <v>34.92</v>
      </c>
      <c r="O6" s="205">
        <v>0</v>
      </c>
      <c r="P6" s="205">
        <v>41.17</v>
      </c>
      <c r="Q6" s="205">
        <v>0</v>
      </c>
      <c r="R6" s="205">
        <v>3.85</v>
      </c>
      <c r="S6" s="205">
        <v>0.51</v>
      </c>
      <c r="T6" s="205">
        <v>0</v>
      </c>
      <c r="U6" s="205">
        <v>51.57</v>
      </c>
      <c r="V6" s="205">
        <v>0</v>
      </c>
      <c r="W6" s="205">
        <v>13.72</v>
      </c>
      <c r="X6" s="205">
        <v>43.6</v>
      </c>
      <c r="Y6" s="205">
        <v>0</v>
      </c>
      <c r="Z6" s="205">
        <v>70.52</v>
      </c>
      <c r="AA6" s="205">
        <v>26.65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0</v>
      </c>
      <c r="AL6" s="205">
        <v>5.22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162.80000000000001</v>
      </c>
      <c r="M7" s="205">
        <v>27.19</v>
      </c>
      <c r="N7" s="205">
        <v>34.92</v>
      </c>
      <c r="O7" s="205">
        <v>0</v>
      </c>
      <c r="P7" s="205">
        <v>41.17</v>
      </c>
      <c r="Q7" s="205">
        <v>0</v>
      </c>
      <c r="R7" s="205">
        <v>1.08</v>
      </c>
      <c r="S7" s="205">
        <v>0.51</v>
      </c>
      <c r="T7" s="205">
        <v>0</v>
      </c>
      <c r="U7" s="205">
        <v>51.57</v>
      </c>
      <c r="V7" s="205">
        <v>0</v>
      </c>
      <c r="W7" s="205">
        <v>13.72</v>
      </c>
      <c r="X7" s="205">
        <v>43.6</v>
      </c>
      <c r="Y7" s="205">
        <v>0</v>
      </c>
      <c r="Z7" s="205">
        <v>70.52</v>
      </c>
      <c r="AA7" s="205">
        <v>12.69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0</v>
      </c>
      <c r="AL7" s="205">
        <v>5.22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162.80000000000001</v>
      </c>
      <c r="M8" s="205">
        <v>27.19</v>
      </c>
      <c r="N8" s="205">
        <v>34.92</v>
      </c>
      <c r="O8" s="205">
        <v>0</v>
      </c>
      <c r="P8" s="205">
        <v>41.17</v>
      </c>
      <c r="Q8" s="205">
        <v>0</v>
      </c>
      <c r="R8" s="205">
        <v>1.08</v>
      </c>
      <c r="S8" s="205">
        <v>0.51</v>
      </c>
      <c r="T8" s="205">
        <v>0</v>
      </c>
      <c r="U8" s="205">
        <v>51.57</v>
      </c>
      <c r="V8" s="205">
        <v>0</v>
      </c>
      <c r="W8" s="205">
        <v>13.72</v>
      </c>
      <c r="X8" s="205">
        <v>43.6</v>
      </c>
      <c r="Y8" s="205">
        <v>0</v>
      </c>
      <c r="Z8" s="205">
        <v>52.98</v>
      </c>
      <c r="AA8" s="205">
        <v>8.67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0</v>
      </c>
      <c r="AL8" s="205">
        <v>5.22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162.80000000000001</v>
      </c>
      <c r="M9" s="205">
        <v>27.19</v>
      </c>
      <c r="N9" s="205">
        <v>34.92</v>
      </c>
      <c r="O9" s="205">
        <v>0</v>
      </c>
      <c r="P9" s="205">
        <v>41.17</v>
      </c>
      <c r="Q9" s="205">
        <v>0</v>
      </c>
      <c r="R9" s="205">
        <v>1.06</v>
      </c>
      <c r="S9" s="205">
        <v>0.51</v>
      </c>
      <c r="T9" s="205">
        <v>0</v>
      </c>
      <c r="U9" s="205">
        <v>51.57</v>
      </c>
      <c r="V9" s="205">
        <v>0</v>
      </c>
      <c r="W9" s="205">
        <v>13.72</v>
      </c>
      <c r="X9" s="205">
        <v>43.6</v>
      </c>
      <c r="Y9" s="205">
        <v>0</v>
      </c>
      <c r="Z9" s="205">
        <v>52.98</v>
      </c>
      <c r="AA9" s="205">
        <v>8.67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0</v>
      </c>
      <c r="AL9" s="205">
        <v>5.22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162.80000000000001</v>
      </c>
      <c r="M10" s="205">
        <v>27.19</v>
      </c>
      <c r="N10" s="205">
        <v>34.92</v>
      </c>
      <c r="O10" s="205">
        <v>0</v>
      </c>
      <c r="P10" s="205">
        <v>41.17</v>
      </c>
      <c r="Q10" s="205">
        <v>0</v>
      </c>
      <c r="R10" s="205">
        <v>1.06</v>
      </c>
      <c r="S10" s="205">
        <v>0.51</v>
      </c>
      <c r="T10" s="205">
        <v>0</v>
      </c>
      <c r="U10" s="205">
        <v>51.57</v>
      </c>
      <c r="V10" s="205">
        <v>0</v>
      </c>
      <c r="W10" s="205">
        <v>13.72</v>
      </c>
      <c r="X10" s="205">
        <v>43.6</v>
      </c>
      <c r="Y10" s="205">
        <v>0</v>
      </c>
      <c r="Z10" s="205">
        <v>43.35</v>
      </c>
      <c r="AA10" s="205">
        <v>8.67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0</v>
      </c>
      <c r="AL10" s="205">
        <v>5.22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162.80000000000001</v>
      </c>
      <c r="M11" s="205">
        <v>27.19</v>
      </c>
      <c r="N11" s="205">
        <v>34.92</v>
      </c>
      <c r="O11" s="205">
        <v>0</v>
      </c>
      <c r="P11" s="205">
        <v>41.17</v>
      </c>
      <c r="Q11" s="205">
        <v>0</v>
      </c>
      <c r="R11" s="205">
        <v>1.06</v>
      </c>
      <c r="S11" s="205">
        <v>0.51</v>
      </c>
      <c r="T11" s="205">
        <v>0</v>
      </c>
      <c r="U11" s="205">
        <v>51.57</v>
      </c>
      <c r="V11" s="205">
        <v>0</v>
      </c>
      <c r="W11" s="205">
        <v>13.72</v>
      </c>
      <c r="X11" s="205">
        <v>43.6</v>
      </c>
      <c r="Y11" s="205">
        <v>0</v>
      </c>
      <c r="Z11" s="205">
        <v>33.72</v>
      </c>
      <c r="AA11" s="205">
        <v>8.67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0</v>
      </c>
      <c r="AL11" s="205">
        <v>5.22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162.80000000000001</v>
      </c>
      <c r="M12" s="205">
        <v>27.19</v>
      </c>
      <c r="N12" s="205">
        <v>34.92</v>
      </c>
      <c r="O12" s="205">
        <v>0</v>
      </c>
      <c r="P12" s="205">
        <v>41.17</v>
      </c>
      <c r="Q12" s="205">
        <v>0</v>
      </c>
      <c r="R12" s="205">
        <v>1.06</v>
      </c>
      <c r="S12" s="205">
        <v>0.51</v>
      </c>
      <c r="T12" s="205">
        <v>0</v>
      </c>
      <c r="U12" s="205">
        <v>51.57</v>
      </c>
      <c r="V12" s="205">
        <v>0</v>
      </c>
      <c r="W12" s="205">
        <v>13.72</v>
      </c>
      <c r="X12" s="205">
        <v>43.6</v>
      </c>
      <c r="Y12" s="205">
        <v>0</v>
      </c>
      <c r="Z12" s="205">
        <v>24.08</v>
      </c>
      <c r="AA12" s="205">
        <v>8.67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0</v>
      </c>
      <c r="AL12" s="205">
        <v>5.22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162.80000000000001</v>
      </c>
      <c r="M13" s="205">
        <v>27.19</v>
      </c>
      <c r="N13" s="205">
        <v>34.92</v>
      </c>
      <c r="O13" s="205">
        <v>0</v>
      </c>
      <c r="P13" s="205">
        <v>41.17</v>
      </c>
      <c r="Q13" s="205">
        <v>0</v>
      </c>
      <c r="R13" s="205">
        <v>1.06</v>
      </c>
      <c r="S13" s="205">
        <v>0.51</v>
      </c>
      <c r="T13" s="205">
        <v>0</v>
      </c>
      <c r="U13" s="205">
        <v>51.57</v>
      </c>
      <c r="V13" s="205">
        <v>0</v>
      </c>
      <c r="W13" s="205">
        <v>3.85</v>
      </c>
      <c r="X13" s="205">
        <v>43.6</v>
      </c>
      <c r="Y13" s="205">
        <v>0</v>
      </c>
      <c r="Z13" s="205">
        <v>24.08</v>
      </c>
      <c r="AA13" s="205">
        <v>8.67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0</v>
      </c>
      <c r="AL13" s="205">
        <v>5.22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162.80000000000001</v>
      </c>
      <c r="M14" s="205">
        <v>27.19</v>
      </c>
      <c r="N14" s="205">
        <v>34.92</v>
      </c>
      <c r="O14" s="205">
        <v>0</v>
      </c>
      <c r="P14" s="205">
        <v>41.17</v>
      </c>
      <c r="Q14" s="205">
        <v>0</v>
      </c>
      <c r="R14" s="205">
        <v>1.06</v>
      </c>
      <c r="S14" s="205">
        <v>0.51</v>
      </c>
      <c r="T14" s="205">
        <v>0</v>
      </c>
      <c r="U14" s="205">
        <v>51.57</v>
      </c>
      <c r="V14" s="205">
        <v>0</v>
      </c>
      <c r="W14" s="205">
        <v>3.85</v>
      </c>
      <c r="X14" s="205">
        <v>43.6</v>
      </c>
      <c r="Y14" s="205">
        <v>0</v>
      </c>
      <c r="Z14" s="205">
        <v>24.08</v>
      </c>
      <c r="AA14" s="205">
        <v>8.67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0</v>
      </c>
      <c r="AL14" s="205">
        <v>5.22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162.80000000000001</v>
      </c>
      <c r="M15" s="205">
        <v>27.19</v>
      </c>
      <c r="N15" s="205">
        <v>34.92</v>
      </c>
      <c r="O15" s="205">
        <v>0</v>
      </c>
      <c r="P15" s="205">
        <v>41.17</v>
      </c>
      <c r="Q15" s="205">
        <v>0</v>
      </c>
      <c r="R15" s="205">
        <v>1.06</v>
      </c>
      <c r="S15" s="205">
        <v>0.51</v>
      </c>
      <c r="T15" s="205">
        <v>0</v>
      </c>
      <c r="U15" s="205">
        <v>51.57</v>
      </c>
      <c r="V15" s="205">
        <v>0</v>
      </c>
      <c r="W15" s="205">
        <v>3.85</v>
      </c>
      <c r="X15" s="205">
        <v>43.6</v>
      </c>
      <c r="Y15" s="205">
        <v>0</v>
      </c>
      <c r="Z15" s="205">
        <v>24.08</v>
      </c>
      <c r="AA15" s="205">
        <v>8.67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0</v>
      </c>
      <c r="AL15" s="205">
        <v>5.22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162.80000000000001</v>
      </c>
      <c r="M16" s="205">
        <v>27.19</v>
      </c>
      <c r="N16" s="205">
        <v>34.92</v>
      </c>
      <c r="O16" s="205">
        <v>0</v>
      </c>
      <c r="P16" s="205">
        <v>41.17</v>
      </c>
      <c r="Q16" s="205">
        <v>0</v>
      </c>
      <c r="R16" s="205">
        <v>1.06</v>
      </c>
      <c r="S16" s="205">
        <v>0.51</v>
      </c>
      <c r="T16" s="205">
        <v>0</v>
      </c>
      <c r="U16" s="205">
        <v>51.57</v>
      </c>
      <c r="V16" s="205">
        <v>0</v>
      </c>
      <c r="W16" s="205">
        <v>3.85</v>
      </c>
      <c r="X16" s="205">
        <v>43.6</v>
      </c>
      <c r="Y16" s="205">
        <v>0</v>
      </c>
      <c r="Z16" s="205">
        <v>24.08</v>
      </c>
      <c r="AA16" s="205">
        <v>8.67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0</v>
      </c>
      <c r="AL16" s="205">
        <v>5.22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162.80000000000001</v>
      </c>
      <c r="M17" s="205">
        <v>27.19</v>
      </c>
      <c r="N17" s="205">
        <v>34.92</v>
      </c>
      <c r="O17" s="205">
        <v>0</v>
      </c>
      <c r="P17" s="205">
        <v>41.17</v>
      </c>
      <c r="Q17" s="205">
        <v>0</v>
      </c>
      <c r="R17" s="205">
        <v>1.06</v>
      </c>
      <c r="S17" s="205">
        <v>0.51</v>
      </c>
      <c r="T17" s="205">
        <v>0</v>
      </c>
      <c r="U17" s="205">
        <v>51.57</v>
      </c>
      <c r="V17" s="205">
        <v>0</v>
      </c>
      <c r="W17" s="205">
        <v>3.85</v>
      </c>
      <c r="X17" s="205">
        <v>43.6</v>
      </c>
      <c r="Y17" s="205">
        <v>0</v>
      </c>
      <c r="Z17" s="205">
        <v>24.08</v>
      </c>
      <c r="AA17" s="205">
        <v>8.67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0</v>
      </c>
      <c r="AL17" s="205">
        <v>5.22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162.80000000000001</v>
      </c>
      <c r="M18" s="205">
        <v>27.19</v>
      </c>
      <c r="N18" s="205">
        <v>34.92</v>
      </c>
      <c r="O18" s="205">
        <v>0</v>
      </c>
      <c r="P18" s="205">
        <v>41.17</v>
      </c>
      <c r="Q18" s="205">
        <v>0</v>
      </c>
      <c r="R18" s="205">
        <v>1.06</v>
      </c>
      <c r="S18" s="205">
        <v>0.51</v>
      </c>
      <c r="T18" s="205">
        <v>0</v>
      </c>
      <c r="U18" s="205">
        <v>51.57</v>
      </c>
      <c r="V18" s="205">
        <v>0</v>
      </c>
      <c r="W18" s="205">
        <v>3.85</v>
      </c>
      <c r="X18" s="205">
        <v>43.6</v>
      </c>
      <c r="Y18" s="205">
        <v>0</v>
      </c>
      <c r="Z18" s="205">
        <v>24.08</v>
      </c>
      <c r="AA18" s="205">
        <v>8.67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0</v>
      </c>
      <c r="AL18" s="205">
        <v>5.22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162.80000000000001</v>
      </c>
      <c r="M19" s="205">
        <v>27.19</v>
      </c>
      <c r="N19" s="205">
        <v>34.92</v>
      </c>
      <c r="O19" s="205">
        <v>0</v>
      </c>
      <c r="P19" s="205">
        <v>41.17</v>
      </c>
      <c r="Q19" s="205">
        <v>0</v>
      </c>
      <c r="R19" s="205">
        <v>1.06</v>
      </c>
      <c r="S19" s="205">
        <v>0.51</v>
      </c>
      <c r="T19" s="205">
        <v>0</v>
      </c>
      <c r="U19" s="205">
        <v>51.57</v>
      </c>
      <c r="V19" s="205">
        <v>0</v>
      </c>
      <c r="W19" s="205">
        <v>3.85</v>
      </c>
      <c r="X19" s="205">
        <v>43.6</v>
      </c>
      <c r="Y19" s="205">
        <v>0</v>
      </c>
      <c r="Z19" s="205">
        <v>24.08</v>
      </c>
      <c r="AA19" s="205">
        <v>8.67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0</v>
      </c>
      <c r="AL19" s="205">
        <v>6.53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162.80000000000001</v>
      </c>
      <c r="M20" s="205">
        <v>27.19</v>
      </c>
      <c r="N20" s="205">
        <v>34.92</v>
      </c>
      <c r="O20" s="205">
        <v>0</v>
      </c>
      <c r="P20" s="205">
        <v>41.17</v>
      </c>
      <c r="Q20" s="205">
        <v>0</v>
      </c>
      <c r="R20" s="205">
        <v>1.06</v>
      </c>
      <c r="S20" s="205">
        <v>0.51</v>
      </c>
      <c r="T20" s="205">
        <v>0</v>
      </c>
      <c r="U20" s="205">
        <v>51.57</v>
      </c>
      <c r="V20" s="205">
        <v>0</v>
      </c>
      <c r="W20" s="205">
        <v>13.72</v>
      </c>
      <c r="X20" s="205">
        <v>43.6</v>
      </c>
      <c r="Y20" s="205">
        <v>0</v>
      </c>
      <c r="Z20" s="205">
        <v>24.08</v>
      </c>
      <c r="AA20" s="205">
        <v>8.67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0</v>
      </c>
      <c r="AL20" s="205">
        <v>6.53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162.80000000000001</v>
      </c>
      <c r="M21" s="205">
        <v>27.19</v>
      </c>
      <c r="N21" s="205">
        <v>34.92</v>
      </c>
      <c r="O21" s="205">
        <v>0</v>
      </c>
      <c r="P21" s="205">
        <v>41.17</v>
      </c>
      <c r="Q21" s="205">
        <v>0</v>
      </c>
      <c r="R21" s="205">
        <v>1.06</v>
      </c>
      <c r="S21" s="205">
        <v>0.51</v>
      </c>
      <c r="T21" s="205">
        <v>0</v>
      </c>
      <c r="U21" s="205">
        <v>51.57</v>
      </c>
      <c r="V21" s="205">
        <v>0</v>
      </c>
      <c r="W21" s="205">
        <v>13.72</v>
      </c>
      <c r="X21" s="205">
        <v>43.6</v>
      </c>
      <c r="Y21" s="205">
        <v>0</v>
      </c>
      <c r="Z21" s="205">
        <v>24.08</v>
      </c>
      <c r="AA21" s="205">
        <v>8.67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0</v>
      </c>
      <c r="AL21" s="205">
        <v>6.53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162.80000000000001</v>
      </c>
      <c r="M22" s="205">
        <v>27.19</v>
      </c>
      <c r="N22" s="205">
        <v>34.92</v>
      </c>
      <c r="O22" s="205">
        <v>0</v>
      </c>
      <c r="P22" s="205">
        <v>41.17</v>
      </c>
      <c r="Q22" s="205">
        <v>0</v>
      </c>
      <c r="R22" s="205">
        <v>1.06</v>
      </c>
      <c r="S22" s="205">
        <v>0.51</v>
      </c>
      <c r="T22" s="205">
        <v>0</v>
      </c>
      <c r="U22" s="205">
        <v>51.57</v>
      </c>
      <c r="V22" s="205">
        <v>0</v>
      </c>
      <c r="W22" s="205">
        <v>13.72</v>
      </c>
      <c r="X22" s="205">
        <v>43.6</v>
      </c>
      <c r="Y22" s="205">
        <v>0</v>
      </c>
      <c r="Z22" s="205">
        <v>24.08</v>
      </c>
      <c r="AA22" s="205">
        <v>8.67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0</v>
      </c>
      <c r="AL22" s="205">
        <v>6.53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162.80000000000001</v>
      </c>
      <c r="M23" s="205">
        <v>27.19</v>
      </c>
      <c r="N23" s="205">
        <v>34.92</v>
      </c>
      <c r="O23" s="205">
        <v>0</v>
      </c>
      <c r="P23" s="205">
        <v>41.17</v>
      </c>
      <c r="Q23" s="205">
        <v>0</v>
      </c>
      <c r="R23" s="205">
        <v>1.08</v>
      </c>
      <c r="S23" s="205">
        <v>0.51</v>
      </c>
      <c r="T23" s="205">
        <v>0</v>
      </c>
      <c r="U23" s="205">
        <v>51.57</v>
      </c>
      <c r="V23" s="205">
        <v>6.14</v>
      </c>
      <c r="W23" s="205">
        <v>13.72</v>
      </c>
      <c r="X23" s="205">
        <v>43.6</v>
      </c>
      <c r="Y23" s="205">
        <v>0</v>
      </c>
      <c r="Z23" s="205">
        <v>60.89</v>
      </c>
      <c r="AA23" s="205">
        <v>24.71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0</v>
      </c>
      <c r="AL23" s="205">
        <v>6.53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162.80000000000001</v>
      </c>
      <c r="M24" s="205">
        <v>27.19</v>
      </c>
      <c r="N24" s="205">
        <v>34.92</v>
      </c>
      <c r="O24" s="205">
        <v>0</v>
      </c>
      <c r="P24" s="205">
        <v>41.17</v>
      </c>
      <c r="Q24" s="205">
        <v>0</v>
      </c>
      <c r="R24" s="205">
        <v>1.08</v>
      </c>
      <c r="S24" s="205">
        <v>0.52</v>
      </c>
      <c r="T24" s="205">
        <v>0</v>
      </c>
      <c r="U24" s="205">
        <v>51.57</v>
      </c>
      <c r="V24" s="205">
        <v>6.14</v>
      </c>
      <c r="W24" s="205">
        <v>13.72</v>
      </c>
      <c r="X24" s="205">
        <v>43.6</v>
      </c>
      <c r="Y24" s="205">
        <v>0</v>
      </c>
      <c r="Z24" s="205">
        <v>70.52</v>
      </c>
      <c r="AA24" s="205">
        <v>26.65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0</v>
      </c>
      <c r="AL24" s="205">
        <v>6.53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162.80000000000001</v>
      </c>
      <c r="M25" s="205">
        <v>27.19</v>
      </c>
      <c r="N25" s="205">
        <v>34.92</v>
      </c>
      <c r="O25" s="205">
        <v>0</v>
      </c>
      <c r="P25" s="205">
        <v>41.17</v>
      </c>
      <c r="Q25" s="205">
        <v>0</v>
      </c>
      <c r="R25" s="205">
        <v>1.08</v>
      </c>
      <c r="S25" s="205">
        <v>0.52</v>
      </c>
      <c r="T25" s="205">
        <v>0</v>
      </c>
      <c r="U25" s="205">
        <v>51.57</v>
      </c>
      <c r="V25" s="205">
        <v>6.14</v>
      </c>
      <c r="W25" s="205">
        <v>13.72</v>
      </c>
      <c r="X25" s="205">
        <v>43.6</v>
      </c>
      <c r="Y25" s="205">
        <v>0</v>
      </c>
      <c r="Z25" s="205">
        <v>70.52</v>
      </c>
      <c r="AA25" s="205">
        <v>26.65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0</v>
      </c>
      <c r="AL25" s="205">
        <v>6.53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2.84</v>
      </c>
      <c r="L26" s="205">
        <v>173.39</v>
      </c>
      <c r="M26" s="205">
        <v>27.19</v>
      </c>
      <c r="N26" s="205">
        <v>34.92</v>
      </c>
      <c r="O26" s="205">
        <v>0</v>
      </c>
      <c r="P26" s="205">
        <v>41.17</v>
      </c>
      <c r="Q26" s="205">
        <v>0</v>
      </c>
      <c r="R26" s="205">
        <v>1.08</v>
      </c>
      <c r="S26" s="205">
        <v>7.71</v>
      </c>
      <c r="T26" s="205">
        <v>0</v>
      </c>
      <c r="U26" s="205">
        <v>51.57</v>
      </c>
      <c r="V26" s="205">
        <v>6.14</v>
      </c>
      <c r="W26" s="205">
        <v>13.72</v>
      </c>
      <c r="X26" s="205">
        <v>43.6</v>
      </c>
      <c r="Y26" s="205">
        <v>0</v>
      </c>
      <c r="Z26" s="205">
        <v>70.52</v>
      </c>
      <c r="AA26" s="205">
        <v>26.65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0</v>
      </c>
      <c r="AL26" s="205">
        <v>6.53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2.84</v>
      </c>
      <c r="L27" s="205">
        <v>173.39</v>
      </c>
      <c r="M27" s="205">
        <v>27.19</v>
      </c>
      <c r="N27" s="205">
        <v>34.92</v>
      </c>
      <c r="O27" s="205">
        <v>0</v>
      </c>
      <c r="P27" s="205">
        <v>41.17</v>
      </c>
      <c r="Q27" s="205">
        <v>0</v>
      </c>
      <c r="R27" s="205">
        <v>0</v>
      </c>
      <c r="S27" s="205">
        <v>7.71</v>
      </c>
      <c r="T27" s="205">
        <v>0</v>
      </c>
      <c r="U27" s="205">
        <v>51.57</v>
      </c>
      <c r="V27" s="205">
        <v>6.14</v>
      </c>
      <c r="W27" s="205">
        <v>13.72</v>
      </c>
      <c r="X27" s="205">
        <v>43.6</v>
      </c>
      <c r="Y27" s="205">
        <v>0</v>
      </c>
      <c r="Z27" s="205">
        <v>70.52</v>
      </c>
      <c r="AA27" s="205">
        <v>26.65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0</v>
      </c>
      <c r="AL27" s="205">
        <v>13.05</v>
      </c>
      <c r="AM27" s="205">
        <v>0</v>
      </c>
      <c r="AN27" s="205">
        <v>0</v>
      </c>
      <c r="AO27" s="205">
        <v>0</v>
      </c>
      <c r="AP27" s="205">
        <v>0</v>
      </c>
      <c r="AQ27" s="205">
        <v>5.2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2.84</v>
      </c>
      <c r="L28" s="205">
        <v>226.37</v>
      </c>
      <c r="M28" s="205">
        <v>27.19</v>
      </c>
      <c r="N28" s="205">
        <v>34.92</v>
      </c>
      <c r="O28" s="205">
        <v>0</v>
      </c>
      <c r="P28" s="205">
        <v>41.17</v>
      </c>
      <c r="Q28" s="205">
        <v>0</v>
      </c>
      <c r="R28" s="205">
        <v>0</v>
      </c>
      <c r="S28" s="205">
        <v>7.71</v>
      </c>
      <c r="T28" s="205">
        <v>0</v>
      </c>
      <c r="U28" s="205">
        <v>51.57</v>
      </c>
      <c r="V28" s="205">
        <v>6.14</v>
      </c>
      <c r="W28" s="205">
        <v>13.72</v>
      </c>
      <c r="X28" s="205">
        <v>43.6</v>
      </c>
      <c r="Y28" s="205">
        <v>0</v>
      </c>
      <c r="Z28" s="205">
        <v>70.52</v>
      </c>
      <c r="AA28" s="205">
        <v>26.65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0</v>
      </c>
      <c r="AL28" s="205">
        <v>13.05</v>
      </c>
      <c r="AM28" s="205">
        <v>0</v>
      </c>
      <c r="AN28" s="205">
        <v>0</v>
      </c>
      <c r="AO28" s="205">
        <v>0</v>
      </c>
      <c r="AP28" s="205">
        <v>0</v>
      </c>
      <c r="AQ28" s="205">
        <v>9.2100000000000009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2.63</v>
      </c>
      <c r="L29" s="205">
        <v>226.37</v>
      </c>
      <c r="M29" s="205">
        <v>27.19</v>
      </c>
      <c r="N29" s="205">
        <v>34.92</v>
      </c>
      <c r="O29" s="205">
        <v>0</v>
      </c>
      <c r="P29" s="205">
        <v>41.17</v>
      </c>
      <c r="Q29" s="205">
        <v>0</v>
      </c>
      <c r="R29" s="205">
        <v>0</v>
      </c>
      <c r="S29" s="205">
        <v>7.71</v>
      </c>
      <c r="T29" s="205">
        <v>0</v>
      </c>
      <c r="U29" s="205">
        <v>51.57</v>
      </c>
      <c r="V29" s="205">
        <v>6.14</v>
      </c>
      <c r="W29" s="205">
        <v>13.72</v>
      </c>
      <c r="X29" s="205">
        <v>43.6</v>
      </c>
      <c r="Y29" s="205">
        <v>0</v>
      </c>
      <c r="Z29" s="205">
        <v>70.52</v>
      </c>
      <c r="AA29" s="205">
        <v>26.65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14.73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14.62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2.63</v>
      </c>
      <c r="L30" s="205">
        <v>226.37</v>
      </c>
      <c r="M30" s="205">
        <v>27.19</v>
      </c>
      <c r="N30" s="205">
        <v>34.92</v>
      </c>
      <c r="O30" s="205">
        <v>0</v>
      </c>
      <c r="P30" s="205">
        <v>41.17</v>
      </c>
      <c r="Q30" s="205">
        <v>0</v>
      </c>
      <c r="R30" s="205">
        <v>0</v>
      </c>
      <c r="S30" s="205">
        <v>7.71</v>
      </c>
      <c r="T30" s="205">
        <v>0</v>
      </c>
      <c r="U30" s="205">
        <v>51.57</v>
      </c>
      <c r="V30" s="205">
        <v>6.14</v>
      </c>
      <c r="W30" s="205">
        <v>13.72</v>
      </c>
      <c r="X30" s="205">
        <v>43.6</v>
      </c>
      <c r="Y30" s="205">
        <v>0</v>
      </c>
      <c r="Z30" s="205">
        <v>70.52</v>
      </c>
      <c r="AA30" s="205">
        <v>26.65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14.73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2.63</v>
      </c>
      <c r="L31" s="205">
        <v>226.37</v>
      </c>
      <c r="M31" s="205">
        <v>27.19</v>
      </c>
      <c r="N31" s="205">
        <v>34.92</v>
      </c>
      <c r="O31" s="205">
        <v>0</v>
      </c>
      <c r="P31" s="205">
        <v>41.17</v>
      </c>
      <c r="Q31" s="205">
        <v>0</v>
      </c>
      <c r="R31" s="205">
        <v>0</v>
      </c>
      <c r="S31" s="205">
        <v>7.71</v>
      </c>
      <c r="T31" s="205">
        <v>0</v>
      </c>
      <c r="U31" s="205">
        <v>51.57</v>
      </c>
      <c r="V31" s="205">
        <v>6.14</v>
      </c>
      <c r="W31" s="205">
        <v>13.72</v>
      </c>
      <c r="X31" s="205">
        <v>43.6</v>
      </c>
      <c r="Y31" s="205">
        <v>0</v>
      </c>
      <c r="Z31" s="205">
        <v>70.52</v>
      </c>
      <c r="AA31" s="205">
        <v>26.65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14.73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2.63</v>
      </c>
      <c r="L32" s="205">
        <v>226.37</v>
      </c>
      <c r="M32" s="205">
        <v>27.19</v>
      </c>
      <c r="N32" s="205">
        <v>34.92</v>
      </c>
      <c r="O32" s="205">
        <v>0</v>
      </c>
      <c r="P32" s="205">
        <v>41.17</v>
      </c>
      <c r="Q32" s="205">
        <v>0</v>
      </c>
      <c r="R32" s="205">
        <v>0</v>
      </c>
      <c r="S32" s="205">
        <v>7.71</v>
      </c>
      <c r="T32" s="205">
        <v>0</v>
      </c>
      <c r="U32" s="205">
        <v>51.57</v>
      </c>
      <c r="V32" s="205">
        <v>6.14</v>
      </c>
      <c r="W32" s="205">
        <v>13.72</v>
      </c>
      <c r="X32" s="205">
        <v>43.6</v>
      </c>
      <c r="Y32" s="205">
        <v>0</v>
      </c>
      <c r="Z32" s="205">
        <v>70.52</v>
      </c>
      <c r="AA32" s="205">
        <v>26.65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14.73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2.84</v>
      </c>
      <c r="L33" s="205">
        <v>226.37</v>
      </c>
      <c r="M33" s="205">
        <v>27.19</v>
      </c>
      <c r="N33" s="205">
        <v>34.92</v>
      </c>
      <c r="O33" s="205">
        <v>0</v>
      </c>
      <c r="P33" s="205">
        <v>41.17</v>
      </c>
      <c r="Q33" s="205">
        <v>0</v>
      </c>
      <c r="R33" s="205">
        <v>0</v>
      </c>
      <c r="S33" s="205">
        <v>7.71</v>
      </c>
      <c r="T33" s="205">
        <v>0</v>
      </c>
      <c r="U33" s="205">
        <v>51.57</v>
      </c>
      <c r="V33" s="205">
        <v>6.14</v>
      </c>
      <c r="W33" s="205">
        <v>10.29</v>
      </c>
      <c r="X33" s="205">
        <v>43.6</v>
      </c>
      <c r="Y33" s="205">
        <v>0</v>
      </c>
      <c r="Z33" s="205">
        <v>70.52</v>
      </c>
      <c r="AA33" s="205">
        <v>26.65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14.73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2.84</v>
      </c>
      <c r="L34" s="205">
        <v>226.37</v>
      </c>
      <c r="M34" s="205">
        <v>27.19</v>
      </c>
      <c r="N34" s="205">
        <v>34.92</v>
      </c>
      <c r="O34" s="205">
        <v>0</v>
      </c>
      <c r="P34" s="205">
        <v>41.17</v>
      </c>
      <c r="Q34" s="205">
        <v>0</v>
      </c>
      <c r="R34" s="205">
        <v>0</v>
      </c>
      <c r="S34" s="205">
        <v>0</v>
      </c>
      <c r="T34" s="205">
        <v>0</v>
      </c>
      <c r="U34" s="205">
        <v>51.57</v>
      </c>
      <c r="V34" s="205">
        <v>6.14</v>
      </c>
      <c r="W34" s="205">
        <v>13.72</v>
      </c>
      <c r="X34" s="205">
        <v>43.6</v>
      </c>
      <c r="Y34" s="205">
        <v>0</v>
      </c>
      <c r="Z34" s="205">
        <v>70.52</v>
      </c>
      <c r="AA34" s="205">
        <v>26.65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27.88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163.76</v>
      </c>
      <c r="M35" s="205">
        <v>27.19</v>
      </c>
      <c r="N35" s="205">
        <v>34.92</v>
      </c>
      <c r="O35" s="205">
        <v>0</v>
      </c>
      <c r="P35" s="205">
        <v>41.17</v>
      </c>
      <c r="Q35" s="205">
        <v>0</v>
      </c>
      <c r="R35" s="205">
        <v>0</v>
      </c>
      <c r="S35" s="205">
        <v>0.09</v>
      </c>
      <c r="T35" s="205">
        <v>0</v>
      </c>
      <c r="U35" s="205">
        <v>51.57</v>
      </c>
      <c r="V35" s="205">
        <v>6.14</v>
      </c>
      <c r="W35" s="205">
        <v>13.72</v>
      </c>
      <c r="X35" s="205">
        <v>43.6</v>
      </c>
      <c r="Y35" s="205">
        <v>0</v>
      </c>
      <c r="Z35" s="205">
        <v>70.52</v>
      </c>
      <c r="AA35" s="205">
        <v>26.65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20.079999999999998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163.76</v>
      </c>
      <c r="M36" s="205">
        <v>27.19</v>
      </c>
      <c r="N36" s="205">
        <v>34.92</v>
      </c>
      <c r="O36" s="205">
        <v>0</v>
      </c>
      <c r="P36" s="205">
        <v>41.17</v>
      </c>
      <c r="Q36" s="205">
        <v>0</v>
      </c>
      <c r="R36" s="205">
        <v>0.59</v>
      </c>
      <c r="S36" s="205">
        <v>0</v>
      </c>
      <c r="T36" s="205">
        <v>0</v>
      </c>
      <c r="U36" s="205">
        <v>51.57</v>
      </c>
      <c r="V36" s="205">
        <v>0</v>
      </c>
      <c r="W36" s="205">
        <v>13.72</v>
      </c>
      <c r="X36" s="205">
        <v>43.6</v>
      </c>
      <c r="Y36" s="205">
        <v>0</v>
      </c>
      <c r="Z36" s="205">
        <v>70.52</v>
      </c>
      <c r="AA36" s="205">
        <v>26.65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53.96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163.76</v>
      </c>
      <c r="M37" s="205">
        <v>27.19</v>
      </c>
      <c r="N37" s="205">
        <v>34.92</v>
      </c>
      <c r="O37" s="205">
        <v>0</v>
      </c>
      <c r="P37" s="205">
        <v>41.17</v>
      </c>
      <c r="Q37" s="205">
        <v>0</v>
      </c>
      <c r="R37" s="205">
        <v>0.59</v>
      </c>
      <c r="S37" s="205">
        <v>0</v>
      </c>
      <c r="T37" s="205">
        <v>0</v>
      </c>
      <c r="U37" s="205">
        <v>51.57</v>
      </c>
      <c r="V37" s="205">
        <v>0</v>
      </c>
      <c r="W37" s="205">
        <v>13.72</v>
      </c>
      <c r="X37" s="205">
        <v>43.6</v>
      </c>
      <c r="Y37" s="205">
        <v>0</v>
      </c>
      <c r="Z37" s="205">
        <v>70.52</v>
      </c>
      <c r="AA37" s="205">
        <v>12.69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53.96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163.76</v>
      </c>
      <c r="M38" s="205">
        <v>27.19</v>
      </c>
      <c r="N38" s="205">
        <v>34.92</v>
      </c>
      <c r="O38" s="205">
        <v>0</v>
      </c>
      <c r="P38" s="205">
        <v>41.17</v>
      </c>
      <c r="Q38" s="205">
        <v>0</v>
      </c>
      <c r="R38" s="205">
        <v>0.59</v>
      </c>
      <c r="S38" s="205">
        <v>0</v>
      </c>
      <c r="T38" s="205">
        <v>0</v>
      </c>
      <c r="U38" s="205">
        <v>51.57</v>
      </c>
      <c r="V38" s="205">
        <v>0</v>
      </c>
      <c r="W38" s="205">
        <v>13.72</v>
      </c>
      <c r="X38" s="205">
        <v>43.6</v>
      </c>
      <c r="Y38" s="205">
        <v>0</v>
      </c>
      <c r="Z38" s="205">
        <v>70.52</v>
      </c>
      <c r="AA38" s="205">
        <v>8.67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53.96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163.76</v>
      </c>
      <c r="M39" s="205">
        <v>27.19</v>
      </c>
      <c r="N39" s="205">
        <v>34.92</v>
      </c>
      <c r="O39" s="205">
        <v>0</v>
      </c>
      <c r="P39" s="205">
        <v>41.17</v>
      </c>
      <c r="Q39" s="205">
        <v>0</v>
      </c>
      <c r="R39" s="205">
        <v>0.59</v>
      </c>
      <c r="S39" s="205">
        <v>0</v>
      </c>
      <c r="T39" s="205">
        <v>0</v>
      </c>
      <c r="U39" s="205">
        <v>51.57</v>
      </c>
      <c r="V39" s="205">
        <v>0</v>
      </c>
      <c r="W39" s="205">
        <v>13.72</v>
      </c>
      <c r="X39" s="205">
        <v>43.6</v>
      </c>
      <c r="Y39" s="205">
        <v>0</v>
      </c>
      <c r="Z39" s="205">
        <v>24.08</v>
      </c>
      <c r="AA39" s="205">
        <v>8.67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56.74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163.76</v>
      </c>
      <c r="M40" s="205">
        <v>27.19</v>
      </c>
      <c r="N40" s="205">
        <v>34.92</v>
      </c>
      <c r="O40" s="205">
        <v>0</v>
      </c>
      <c r="P40" s="205">
        <v>41.17</v>
      </c>
      <c r="Q40" s="205">
        <v>0</v>
      </c>
      <c r="R40" s="205">
        <v>0.59</v>
      </c>
      <c r="S40" s="205">
        <v>0</v>
      </c>
      <c r="T40" s="205">
        <v>0</v>
      </c>
      <c r="U40" s="205">
        <v>51.57</v>
      </c>
      <c r="V40" s="205">
        <v>0</v>
      </c>
      <c r="W40" s="205">
        <v>13.72</v>
      </c>
      <c r="X40" s="205">
        <v>43.6</v>
      </c>
      <c r="Y40" s="205">
        <v>0</v>
      </c>
      <c r="Z40" s="205">
        <v>70.52</v>
      </c>
      <c r="AA40" s="205">
        <v>8.67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56.74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2.84</v>
      </c>
      <c r="L41" s="205">
        <v>202.29</v>
      </c>
      <c r="M41" s="205">
        <v>27.19</v>
      </c>
      <c r="N41" s="205">
        <v>34.92</v>
      </c>
      <c r="O41" s="205">
        <v>0</v>
      </c>
      <c r="P41" s="205">
        <v>41.17</v>
      </c>
      <c r="Q41" s="205">
        <v>0</v>
      </c>
      <c r="R41" s="205">
        <v>0.59</v>
      </c>
      <c r="S41" s="205">
        <v>7.71</v>
      </c>
      <c r="T41" s="205">
        <v>0</v>
      </c>
      <c r="U41" s="205">
        <v>51.57</v>
      </c>
      <c r="V41" s="205">
        <v>6.14</v>
      </c>
      <c r="W41" s="205">
        <v>13.72</v>
      </c>
      <c r="X41" s="205">
        <v>43.6</v>
      </c>
      <c r="Y41" s="205">
        <v>0</v>
      </c>
      <c r="Z41" s="205">
        <v>70.52</v>
      </c>
      <c r="AA41" s="205">
        <v>26.65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56.74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2.84</v>
      </c>
      <c r="L42" s="205">
        <v>221.56</v>
      </c>
      <c r="M42" s="205">
        <v>27.19</v>
      </c>
      <c r="N42" s="205">
        <v>34.92</v>
      </c>
      <c r="O42" s="205">
        <v>0</v>
      </c>
      <c r="P42" s="205">
        <v>41.17</v>
      </c>
      <c r="Q42" s="205">
        <v>0</v>
      </c>
      <c r="R42" s="205">
        <v>0.59</v>
      </c>
      <c r="S42" s="205">
        <v>7.71</v>
      </c>
      <c r="T42" s="205">
        <v>0</v>
      </c>
      <c r="U42" s="205">
        <v>51.57</v>
      </c>
      <c r="V42" s="205">
        <v>6.14</v>
      </c>
      <c r="W42" s="205">
        <v>13.72</v>
      </c>
      <c r="X42" s="205">
        <v>43.6</v>
      </c>
      <c r="Y42" s="205">
        <v>0</v>
      </c>
      <c r="Z42" s="205">
        <v>70.52</v>
      </c>
      <c r="AA42" s="205">
        <v>26.65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56.74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2.84</v>
      </c>
      <c r="L43" s="205">
        <v>260.08999999999997</v>
      </c>
      <c r="M43" s="205">
        <v>27.19</v>
      </c>
      <c r="N43" s="205">
        <v>34.92</v>
      </c>
      <c r="O43" s="205">
        <v>0</v>
      </c>
      <c r="P43" s="205">
        <v>41.17</v>
      </c>
      <c r="Q43" s="205">
        <v>0</v>
      </c>
      <c r="R43" s="205">
        <v>1.06</v>
      </c>
      <c r="S43" s="205">
        <v>7.71</v>
      </c>
      <c r="T43" s="205">
        <v>0</v>
      </c>
      <c r="U43" s="205">
        <v>51.57</v>
      </c>
      <c r="V43" s="205">
        <v>6.14</v>
      </c>
      <c r="W43" s="205">
        <v>13.72</v>
      </c>
      <c r="X43" s="205">
        <v>43.6</v>
      </c>
      <c r="Y43" s="205">
        <v>0</v>
      </c>
      <c r="Z43" s="205">
        <v>70.52</v>
      </c>
      <c r="AA43" s="205">
        <v>26.65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59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2.84</v>
      </c>
      <c r="L44" s="205">
        <v>269.72000000000003</v>
      </c>
      <c r="M44" s="205">
        <v>27.19</v>
      </c>
      <c r="N44" s="205">
        <v>34.92</v>
      </c>
      <c r="O44" s="205">
        <v>0</v>
      </c>
      <c r="P44" s="205">
        <v>41.17</v>
      </c>
      <c r="Q44" s="205">
        <v>0</v>
      </c>
      <c r="R44" s="205">
        <v>1.06</v>
      </c>
      <c r="S44" s="205">
        <v>7.71</v>
      </c>
      <c r="T44" s="205">
        <v>0</v>
      </c>
      <c r="U44" s="205">
        <v>51.57</v>
      </c>
      <c r="V44" s="205">
        <v>6.14</v>
      </c>
      <c r="W44" s="205">
        <v>13.72</v>
      </c>
      <c r="X44" s="205">
        <v>43.6</v>
      </c>
      <c r="Y44" s="205">
        <v>0</v>
      </c>
      <c r="Z44" s="205">
        <v>70.52</v>
      </c>
      <c r="AA44" s="205">
        <v>26.65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59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2.84</v>
      </c>
      <c r="L45" s="205">
        <v>288.99</v>
      </c>
      <c r="M45" s="205">
        <v>27.19</v>
      </c>
      <c r="N45" s="205">
        <v>34.92</v>
      </c>
      <c r="O45" s="205">
        <v>0</v>
      </c>
      <c r="P45" s="205">
        <v>41.17</v>
      </c>
      <c r="Q45" s="205">
        <v>0</v>
      </c>
      <c r="R45" s="205">
        <v>1.06</v>
      </c>
      <c r="S45" s="205">
        <v>7.71</v>
      </c>
      <c r="T45" s="205">
        <v>0</v>
      </c>
      <c r="U45" s="205">
        <v>51.57</v>
      </c>
      <c r="V45" s="205">
        <v>6.14</v>
      </c>
      <c r="W45" s="205">
        <v>13.72</v>
      </c>
      <c r="X45" s="205">
        <v>43.6</v>
      </c>
      <c r="Y45" s="205">
        <v>0</v>
      </c>
      <c r="Z45" s="205">
        <v>70.52</v>
      </c>
      <c r="AA45" s="205">
        <v>26.65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59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2.84</v>
      </c>
      <c r="L46" s="205">
        <v>288.99</v>
      </c>
      <c r="M46" s="205">
        <v>27.19</v>
      </c>
      <c r="N46" s="205">
        <v>34.92</v>
      </c>
      <c r="O46" s="205">
        <v>0</v>
      </c>
      <c r="P46" s="205">
        <v>41.17</v>
      </c>
      <c r="Q46" s="205">
        <v>0</v>
      </c>
      <c r="R46" s="205">
        <v>1.06</v>
      </c>
      <c r="S46" s="205">
        <v>7.71</v>
      </c>
      <c r="T46" s="205">
        <v>0</v>
      </c>
      <c r="U46" s="205">
        <v>51.57</v>
      </c>
      <c r="V46" s="205">
        <v>6.14</v>
      </c>
      <c r="W46" s="205">
        <v>13.72</v>
      </c>
      <c r="X46" s="205">
        <v>43.6</v>
      </c>
      <c r="Y46" s="205">
        <v>0</v>
      </c>
      <c r="Z46" s="205">
        <v>70.52</v>
      </c>
      <c r="AA46" s="205">
        <v>26.65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59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2.84</v>
      </c>
      <c r="L47" s="205">
        <v>288.99</v>
      </c>
      <c r="M47" s="205">
        <v>27.19</v>
      </c>
      <c r="N47" s="205">
        <v>34.92</v>
      </c>
      <c r="O47" s="205">
        <v>0</v>
      </c>
      <c r="P47" s="205">
        <v>41.17</v>
      </c>
      <c r="Q47" s="205">
        <v>0</v>
      </c>
      <c r="R47" s="205">
        <v>1.06</v>
      </c>
      <c r="S47" s="205">
        <v>7.71</v>
      </c>
      <c r="T47" s="205">
        <v>0</v>
      </c>
      <c r="U47" s="205">
        <v>51.57</v>
      </c>
      <c r="V47" s="205">
        <v>6.14</v>
      </c>
      <c r="W47" s="205">
        <v>13.72</v>
      </c>
      <c r="X47" s="205">
        <v>43.6</v>
      </c>
      <c r="Y47" s="205">
        <v>0</v>
      </c>
      <c r="Z47" s="205">
        <v>70.52</v>
      </c>
      <c r="AA47" s="205">
        <v>26.65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59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2.84</v>
      </c>
      <c r="L48" s="205">
        <v>288.99</v>
      </c>
      <c r="M48" s="205">
        <v>27.19</v>
      </c>
      <c r="N48" s="205">
        <v>34.92</v>
      </c>
      <c r="O48" s="205">
        <v>0</v>
      </c>
      <c r="P48" s="205">
        <v>41.17</v>
      </c>
      <c r="Q48" s="205">
        <v>0</v>
      </c>
      <c r="R48" s="205">
        <v>1.06</v>
      </c>
      <c r="S48" s="205">
        <v>7.71</v>
      </c>
      <c r="T48" s="205">
        <v>0</v>
      </c>
      <c r="U48" s="205">
        <v>51.57</v>
      </c>
      <c r="V48" s="205">
        <v>6.14</v>
      </c>
      <c r="W48" s="205">
        <v>13.72</v>
      </c>
      <c r="X48" s="205">
        <v>43.6</v>
      </c>
      <c r="Y48" s="205">
        <v>0</v>
      </c>
      <c r="Z48" s="205">
        <v>70.52</v>
      </c>
      <c r="AA48" s="205">
        <v>26.65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59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2.84</v>
      </c>
      <c r="L49" s="205">
        <v>288.99</v>
      </c>
      <c r="M49" s="205">
        <v>27.19</v>
      </c>
      <c r="N49" s="205">
        <v>34.92</v>
      </c>
      <c r="O49" s="205">
        <v>0</v>
      </c>
      <c r="P49" s="205">
        <v>41.17</v>
      </c>
      <c r="Q49" s="205">
        <v>0</v>
      </c>
      <c r="R49" s="205">
        <v>1.06</v>
      </c>
      <c r="S49" s="205">
        <v>7.71</v>
      </c>
      <c r="T49" s="205">
        <v>0</v>
      </c>
      <c r="U49" s="205">
        <v>51.57</v>
      </c>
      <c r="V49" s="205">
        <v>6.14</v>
      </c>
      <c r="W49" s="205">
        <v>13.72</v>
      </c>
      <c r="X49" s="205">
        <v>43.6</v>
      </c>
      <c r="Y49" s="205">
        <v>0</v>
      </c>
      <c r="Z49" s="205">
        <v>70.52</v>
      </c>
      <c r="AA49" s="205">
        <v>26.65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59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2.84</v>
      </c>
      <c r="L50" s="205">
        <v>288.99</v>
      </c>
      <c r="M50" s="205">
        <v>27.19</v>
      </c>
      <c r="N50" s="205">
        <v>34.92</v>
      </c>
      <c r="O50" s="205">
        <v>0</v>
      </c>
      <c r="P50" s="205">
        <v>41.17</v>
      </c>
      <c r="Q50" s="205">
        <v>0</v>
      </c>
      <c r="R50" s="205">
        <v>1.06</v>
      </c>
      <c r="S50" s="205">
        <v>7.71</v>
      </c>
      <c r="T50" s="205">
        <v>0</v>
      </c>
      <c r="U50" s="205">
        <v>51.57</v>
      </c>
      <c r="V50" s="205">
        <v>6.14</v>
      </c>
      <c r="W50" s="205">
        <v>13.72</v>
      </c>
      <c r="X50" s="205">
        <v>43.6</v>
      </c>
      <c r="Y50" s="205">
        <v>0</v>
      </c>
      <c r="Z50" s="205">
        <v>70.52</v>
      </c>
      <c r="AA50" s="205">
        <v>26.65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59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2.84</v>
      </c>
      <c r="L51" s="205">
        <v>192.66</v>
      </c>
      <c r="M51" s="205">
        <v>27.19</v>
      </c>
      <c r="N51" s="205">
        <v>34.92</v>
      </c>
      <c r="O51" s="205">
        <v>0</v>
      </c>
      <c r="P51" s="205">
        <v>41.17</v>
      </c>
      <c r="Q51" s="205">
        <v>0</v>
      </c>
      <c r="R51" s="205">
        <v>0.8</v>
      </c>
      <c r="S51" s="205">
        <v>7.71</v>
      </c>
      <c r="T51" s="205">
        <v>0</v>
      </c>
      <c r="U51" s="205">
        <v>51.57</v>
      </c>
      <c r="V51" s="205">
        <v>6.14</v>
      </c>
      <c r="W51" s="205">
        <v>13.72</v>
      </c>
      <c r="X51" s="205">
        <v>43.6</v>
      </c>
      <c r="Y51" s="205">
        <v>0</v>
      </c>
      <c r="Z51" s="205">
        <v>70.52</v>
      </c>
      <c r="AA51" s="205">
        <v>26.65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59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2.84</v>
      </c>
      <c r="L52" s="205">
        <v>221.56</v>
      </c>
      <c r="M52" s="205">
        <v>27.19</v>
      </c>
      <c r="N52" s="205">
        <v>34.92</v>
      </c>
      <c r="O52" s="205">
        <v>0</v>
      </c>
      <c r="P52" s="205">
        <v>41.17</v>
      </c>
      <c r="Q52" s="205">
        <v>0</v>
      </c>
      <c r="R52" s="205">
        <v>0.8</v>
      </c>
      <c r="S52" s="205">
        <v>7.71</v>
      </c>
      <c r="T52" s="205">
        <v>0</v>
      </c>
      <c r="U52" s="205">
        <v>51.57</v>
      </c>
      <c r="V52" s="205">
        <v>6.14</v>
      </c>
      <c r="W52" s="205">
        <v>13.72</v>
      </c>
      <c r="X52" s="205">
        <v>43.6</v>
      </c>
      <c r="Y52" s="205">
        <v>0</v>
      </c>
      <c r="Z52" s="205">
        <v>70.52</v>
      </c>
      <c r="AA52" s="205">
        <v>26.65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59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2.84</v>
      </c>
      <c r="L53" s="205">
        <v>221.56</v>
      </c>
      <c r="M53" s="205">
        <v>27.19</v>
      </c>
      <c r="N53" s="205">
        <v>34.92</v>
      </c>
      <c r="O53" s="205">
        <v>0</v>
      </c>
      <c r="P53" s="205">
        <v>41.17</v>
      </c>
      <c r="Q53" s="205">
        <v>0</v>
      </c>
      <c r="R53" s="205">
        <v>0.8</v>
      </c>
      <c r="S53" s="205">
        <v>7.71</v>
      </c>
      <c r="T53" s="205">
        <v>0</v>
      </c>
      <c r="U53" s="205">
        <v>51.57</v>
      </c>
      <c r="V53" s="205">
        <v>6.14</v>
      </c>
      <c r="W53" s="205">
        <v>13.72</v>
      </c>
      <c r="X53" s="205">
        <v>43.6</v>
      </c>
      <c r="Y53" s="205">
        <v>0</v>
      </c>
      <c r="Z53" s="205">
        <v>70.52</v>
      </c>
      <c r="AA53" s="205">
        <v>26.65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59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2.84</v>
      </c>
      <c r="L54" s="205">
        <v>221.56</v>
      </c>
      <c r="M54" s="205">
        <v>27.19</v>
      </c>
      <c r="N54" s="205">
        <v>34.92</v>
      </c>
      <c r="O54" s="205">
        <v>0</v>
      </c>
      <c r="P54" s="205">
        <v>41.17</v>
      </c>
      <c r="Q54" s="205">
        <v>0</v>
      </c>
      <c r="R54" s="205">
        <v>0.8</v>
      </c>
      <c r="S54" s="205">
        <v>7.71</v>
      </c>
      <c r="T54" s="205">
        <v>0</v>
      </c>
      <c r="U54" s="205">
        <v>51.57</v>
      </c>
      <c r="V54" s="205">
        <v>6.14</v>
      </c>
      <c r="W54" s="205">
        <v>13.72</v>
      </c>
      <c r="X54" s="205">
        <v>43.6</v>
      </c>
      <c r="Y54" s="205">
        <v>0</v>
      </c>
      <c r="Z54" s="205">
        <v>70.52</v>
      </c>
      <c r="AA54" s="205">
        <v>26.65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59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162.80000000000001</v>
      </c>
      <c r="M55" s="205">
        <v>27.19</v>
      </c>
      <c r="N55" s="205">
        <v>34.92</v>
      </c>
      <c r="O55" s="205">
        <v>0</v>
      </c>
      <c r="P55" s="205">
        <v>41.17</v>
      </c>
      <c r="Q55" s="205">
        <v>0</v>
      </c>
      <c r="R55" s="205">
        <v>0.69</v>
      </c>
      <c r="S55" s="205">
        <v>0.41</v>
      </c>
      <c r="T55" s="205">
        <v>0</v>
      </c>
      <c r="U55" s="205">
        <v>51.57</v>
      </c>
      <c r="V55" s="205">
        <v>0</v>
      </c>
      <c r="W55" s="205">
        <v>13.72</v>
      </c>
      <c r="X55" s="205">
        <v>43.6</v>
      </c>
      <c r="Y55" s="205">
        <v>0</v>
      </c>
      <c r="Z55" s="205">
        <v>28.9</v>
      </c>
      <c r="AA55" s="205">
        <v>7.71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59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162.80000000000001</v>
      </c>
      <c r="M56" s="205">
        <v>27.19</v>
      </c>
      <c r="N56" s="205">
        <v>34.92</v>
      </c>
      <c r="O56" s="205">
        <v>0</v>
      </c>
      <c r="P56" s="205">
        <v>41.17</v>
      </c>
      <c r="Q56" s="205">
        <v>0</v>
      </c>
      <c r="R56" s="205">
        <v>0.69</v>
      </c>
      <c r="S56" s="205">
        <v>0.41</v>
      </c>
      <c r="T56" s="205">
        <v>0</v>
      </c>
      <c r="U56" s="205">
        <v>51.57</v>
      </c>
      <c r="V56" s="205">
        <v>0</v>
      </c>
      <c r="W56" s="205">
        <v>13.72</v>
      </c>
      <c r="X56" s="205">
        <v>43.6</v>
      </c>
      <c r="Y56" s="205">
        <v>0</v>
      </c>
      <c r="Z56" s="205">
        <v>28.9</v>
      </c>
      <c r="AA56" s="205">
        <v>7.71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59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162.80000000000001</v>
      </c>
      <c r="M57" s="205">
        <v>27.19</v>
      </c>
      <c r="N57" s="205">
        <v>34.92</v>
      </c>
      <c r="O57" s="205">
        <v>0</v>
      </c>
      <c r="P57" s="205">
        <v>41.17</v>
      </c>
      <c r="Q57" s="205">
        <v>0</v>
      </c>
      <c r="R57" s="205">
        <v>0.69</v>
      </c>
      <c r="S57" s="205">
        <v>0.41</v>
      </c>
      <c r="T57" s="205">
        <v>0</v>
      </c>
      <c r="U57" s="205">
        <v>51.57</v>
      </c>
      <c r="V57" s="205">
        <v>0</v>
      </c>
      <c r="W57" s="205">
        <v>13.72</v>
      </c>
      <c r="X57" s="205">
        <v>43.6</v>
      </c>
      <c r="Y57" s="205">
        <v>0</v>
      </c>
      <c r="Z57" s="205">
        <v>28.9</v>
      </c>
      <c r="AA57" s="205">
        <v>7.71</v>
      </c>
      <c r="AB57" s="205">
        <v>0</v>
      </c>
      <c r="AC57" s="205">
        <v>9.0500000000000007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59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2.84</v>
      </c>
      <c r="L58" s="205">
        <v>162.80000000000001</v>
      </c>
      <c r="M58" s="205">
        <v>27.19</v>
      </c>
      <c r="N58" s="205">
        <v>34.92</v>
      </c>
      <c r="O58" s="205">
        <v>0</v>
      </c>
      <c r="P58" s="205">
        <v>41.17</v>
      </c>
      <c r="Q58" s="205">
        <v>0</v>
      </c>
      <c r="R58" s="205">
        <v>0.69</v>
      </c>
      <c r="S58" s="205">
        <v>7.71</v>
      </c>
      <c r="T58" s="205">
        <v>0</v>
      </c>
      <c r="U58" s="205">
        <v>51.57</v>
      </c>
      <c r="V58" s="205">
        <v>6.14</v>
      </c>
      <c r="W58" s="205">
        <v>13.72</v>
      </c>
      <c r="X58" s="205">
        <v>43.6</v>
      </c>
      <c r="Y58" s="205">
        <v>0</v>
      </c>
      <c r="Z58" s="205">
        <v>70.52</v>
      </c>
      <c r="AA58" s="205">
        <v>26.65</v>
      </c>
      <c r="AB58" s="205">
        <v>0</v>
      </c>
      <c r="AC58" s="205">
        <v>9.0500000000000007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59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2.84</v>
      </c>
      <c r="L59" s="205">
        <v>192.66</v>
      </c>
      <c r="M59" s="205">
        <v>27.19</v>
      </c>
      <c r="N59" s="205">
        <v>34.92</v>
      </c>
      <c r="O59" s="205">
        <v>0</v>
      </c>
      <c r="P59" s="205">
        <v>41.17</v>
      </c>
      <c r="Q59" s="205">
        <v>0</v>
      </c>
      <c r="R59" s="205">
        <v>0.78</v>
      </c>
      <c r="S59" s="205">
        <v>7.71</v>
      </c>
      <c r="T59" s="205">
        <v>0</v>
      </c>
      <c r="U59" s="205">
        <v>51.57</v>
      </c>
      <c r="V59" s="205">
        <v>6.14</v>
      </c>
      <c r="W59" s="205">
        <v>13.72</v>
      </c>
      <c r="X59" s="205">
        <v>43.6</v>
      </c>
      <c r="Y59" s="205">
        <v>0</v>
      </c>
      <c r="Z59" s="205">
        <v>70.52</v>
      </c>
      <c r="AA59" s="205">
        <v>26.65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59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2.84</v>
      </c>
      <c r="L60" s="205">
        <v>192.66</v>
      </c>
      <c r="M60" s="205">
        <v>27.19</v>
      </c>
      <c r="N60" s="205">
        <v>34.92</v>
      </c>
      <c r="O60" s="205">
        <v>0</v>
      </c>
      <c r="P60" s="205">
        <v>41.17</v>
      </c>
      <c r="Q60" s="205">
        <v>0</v>
      </c>
      <c r="R60" s="205">
        <v>0.78</v>
      </c>
      <c r="S60" s="205">
        <v>7.71</v>
      </c>
      <c r="T60" s="205">
        <v>0</v>
      </c>
      <c r="U60" s="205">
        <v>51.57</v>
      </c>
      <c r="V60" s="205">
        <v>6.14</v>
      </c>
      <c r="W60" s="205">
        <v>13.72</v>
      </c>
      <c r="X60" s="205">
        <v>43.6</v>
      </c>
      <c r="Y60" s="205">
        <v>0</v>
      </c>
      <c r="Z60" s="205">
        <v>70.52</v>
      </c>
      <c r="AA60" s="205">
        <v>26.65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59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2.84</v>
      </c>
      <c r="L61" s="205">
        <v>240.82</v>
      </c>
      <c r="M61" s="205">
        <v>27.19</v>
      </c>
      <c r="N61" s="205">
        <v>34.92</v>
      </c>
      <c r="O61" s="205">
        <v>0</v>
      </c>
      <c r="P61" s="205">
        <v>41.17</v>
      </c>
      <c r="Q61" s="205">
        <v>0</v>
      </c>
      <c r="R61" s="205">
        <v>0.88</v>
      </c>
      <c r="S61" s="205">
        <v>7.71</v>
      </c>
      <c r="T61" s="205">
        <v>0</v>
      </c>
      <c r="U61" s="205">
        <v>51.57</v>
      </c>
      <c r="V61" s="205">
        <v>6.14</v>
      </c>
      <c r="W61" s="205">
        <v>13.72</v>
      </c>
      <c r="X61" s="205">
        <v>43.6</v>
      </c>
      <c r="Y61" s="205">
        <v>0</v>
      </c>
      <c r="Z61" s="205">
        <v>70.52</v>
      </c>
      <c r="AA61" s="205">
        <v>26.65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59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2.84</v>
      </c>
      <c r="L62" s="205">
        <v>240.82</v>
      </c>
      <c r="M62" s="205">
        <v>27.19</v>
      </c>
      <c r="N62" s="205">
        <v>34.92</v>
      </c>
      <c r="O62" s="205">
        <v>0</v>
      </c>
      <c r="P62" s="205">
        <v>41.17</v>
      </c>
      <c r="Q62" s="205">
        <v>0</v>
      </c>
      <c r="R62" s="205">
        <v>0.88</v>
      </c>
      <c r="S62" s="205">
        <v>7.71</v>
      </c>
      <c r="T62" s="205">
        <v>0</v>
      </c>
      <c r="U62" s="205">
        <v>51.57</v>
      </c>
      <c r="V62" s="205">
        <v>6.14</v>
      </c>
      <c r="W62" s="205">
        <v>13.72</v>
      </c>
      <c r="X62" s="205">
        <v>43.6</v>
      </c>
      <c r="Y62" s="205">
        <v>0</v>
      </c>
      <c r="Z62" s="205">
        <v>70.52</v>
      </c>
      <c r="AA62" s="205">
        <v>26.65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59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2.84</v>
      </c>
      <c r="L63" s="205">
        <v>240.82</v>
      </c>
      <c r="M63" s="205">
        <v>27.19</v>
      </c>
      <c r="N63" s="205">
        <v>34.92</v>
      </c>
      <c r="O63" s="205">
        <v>0</v>
      </c>
      <c r="P63" s="205">
        <v>41.17</v>
      </c>
      <c r="Q63" s="205">
        <v>0</v>
      </c>
      <c r="R63" s="205">
        <v>0.69</v>
      </c>
      <c r="S63" s="205">
        <v>7.71</v>
      </c>
      <c r="T63" s="205">
        <v>0</v>
      </c>
      <c r="U63" s="205">
        <v>51.57</v>
      </c>
      <c r="V63" s="205">
        <v>6.14</v>
      </c>
      <c r="W63" s="205">
        <v>13.72</v>
      </c>
      <c r="X63" s="205">
        <v>43.6</v>
      </c>
      <c r="Y63" s="205">
        <v>0</v>
      </c>
      <c r="Z63" s="205">
        <v>70.52</v>
      </c>
      <c r="AA63" s="205">
        <v>26.65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59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2.84</v>
      </c>
      <c r="L64" s="205">
        <v>240.82</v>
      </c>
      <c r="M64" s="205">
        <v>27.19</v>
      </c>
      <c r="N64" s="205">
        <v>34.92</v>
      </c>
      <c r="O64" s="205">
        <v>0</v>
      </c>
      <c r="P64" s="205">
        <v>41.17</v>
      </c>
      <c r="Q64" s="205">
        <v>0</v>
      </c>
      <c r="R64" s="205">
        <v>0.69</v>
      </c>
      <c r="S64" s="205">
        <v>7.71</v>
      </c>
      <c r="T64" s="205">
        <v>0</v>
      </c>
      <c r="U64" s="205">
        <v>51.57</v>
      </c>
      <c r="V64" s="205">
        <v>6.14</v>
      </c>
      <c r="W64" s="205">
        <v>13.72</v>
      </c>
      <c r="X64" s="205">
        <v>43.6</v>
      </c>
      <c r="Y64" s="205">
        <v>0</v>
      </c>
      <c r="Z64" s="205">
        <v>70.52</v>
      </c>
      <c r="AA64" s="205">
        <v>26.65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59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2.84</v>
      </c>
      <c r="L65" s="205">
        <v>240.82</v>
      </c>
      <c r="M65" s="205">
        <v>27.19</v>
      </c>
      <c r="N65" s="205">
        <v>34.92</v>
      </c>
      <c r="O65" s="205">
        <v>0</v>
      </c>
      <c r="P65" s="205">
        <v>41.17</v>
      </c>
      <c r="Q65" s="205">
        <v>0</v>
      </c>
      <c r="R65" s="205">
        <v>0.69</v>
      </c>
      <c r="S65" s="205">
        <v>7.71</v>
      </c>
      <c r="T65" s="205">
        <v>0</v>
      </c>
      <c r="U65" s="205">
        <v>51.57</v>
      </c>
      <c r="V65" s="205">
        <v>6.14</v>
      </c>
      <c r="W65" s="205">
        <v>13.72</v>
      </c>
      <c r="X65" s="205">
        <v>43.6</v>
      </c>
      <c r="Y65" s="205">
        <v>0</v>
      </c>
      <c r="Z65" s="205">
        <v>70.52</v>
      </c>
      <c r="AA65" s="205">
        <v>26.65</v>
      </c>
      <c r="AB65" s="205">
        <v>0</v>
      </c>
      <c r="AC65" s="205">
        <v>9.0500000000000007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59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2.84</v>
      </c>
      <c r="L66" s="205">
        <v>240.82</v>
      </c>
      <c r="M66" s="205">
        <v>27.19</v>
      </c>
      <c r="N66" s="205">
        <v>34.92</v>
      </c>
      <c r="O66" s="205">
        <v>0</v>
      </c>
      <c r="P66" s="205">
        <v>41.17</v>
      </c>
      <c r="Q66" s="205">
        <v>0</v>
      </c>
      <c r="R66" s="205">
        <v>0.69</v>
      </c>
      <c r="S66" s="205">
        <v>7.71</v>
      </c>
      <c r="T66" s="205">
        <v>0</v>
      </c>
      <c r="U66" s="205">
        <v>51.57</v>
      </c>
      <c r="V66" s="205">
        <v>6.14</v>
      </c>
      <c r="W66" s="205">
        <v>13.72</v>
      </c>
      <c r="X66" s="205">
        <v>43.6</v>
      </c>
      <c r="Y66" s="205">
        <v>0</v>
      </c>
      <c r="Z66" s="205">
        <v>70.52</v>
      </c>
      <c r="AA66" s="205">
        <v>26.65</v>
      </c>
      <c r="AB66" s="205">
        <v>0</v>
      </c>
      <c r="AC66" s="205">
        <v>9.0500000000000007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59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2.84</v>
      </c>
      <c r="L67" s="205">
        <v>297.66000000000003</v>
      </c>
      <c r="M67" s="205">
        <v>27.19</v>
      </c>
      <c r="N67" s="205">
        <v>34.92</v>
      </c>
      <c r="O67" s="205">
        <v>0</v>
      </c>
      <c r="P67" s="205">
        <v>41.17</v>
      </c>
      <c r="Q67" s="205">
        <v>0</v>
      </c>
      <c r="R67" s="205">
        <v>0</v>
      </c>
      <c r="S67" s="205">
        <v>7.71</v>
      </c>
      <c r="T67" s="205">
        <v>0</v>
      </c>
      <c r="U67" s="205">
        <v>51.57</v>
      </c>
      <c r="V67" s="205">
        <v>6.14</v>
      </c>
      <c r="W67" s="205">
        <v>13.72</v>
      </c>
      <c r="X67" s="205">
        <v>43.6</v>
      </c>
      <c r="Y67" s="205">
        <v>0</v>
      </c>
      <c r="Z67" s="205">
        <v>70.52</v>
      </c>
      <c r="AA67" s="205">
        <v>26.65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59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10.27</v>
      </c>
      <c r="H68" s="205">
        <v>0</v>
      </c>
      <c r="I68" s="205">
        <v>0</v>
      </c>
      <c r="J68" s="205">
        <v>0</v>
      </c>
      <c r="K68" s="205">
        <v>2.84</v>
      </c>
      <c r="L68" s="205">
        <v>297.66000000000003</v>
      </c>
      <c r="M68" s="205">
        <v>27.19</v>
      </c>
      <c r="N68" s="205">
        <v>34.92</v>
      </c>
      <c r="O68" s="205">
        <v>0</v>
      </c>
      <c r="P68" s="205">
        <v>41.17</v>
      </c>
      <c r="Q68" s="205">
        <v>0</v>
      </c>
      <c r="R68" s="205">
        <v>0</v>
      </c>
      <c r="S68" s="205">
        <v>7.71</v>
      </c>
      <c r="T68" s="205">
        <v>0</v>
      </c>
      <c r="U68" s="205">
        <v>51.57</v>
      </c>
      <c r="V68" s="205">
        <v>6.14</v>
      </c>
      <c r="W68" s="205">
        <v>13.72</v>
      </c>
      <c r="X68" s="205">
        <v>43.6</v>
      </c>
      <c r="Y68" s="205">
        <v>0</v>
      </c>
      <c r="Z68" s="205">
        <v>70.52</v>
      </c>
      <c r="AA68" s="205">
        <v>26.65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59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1.83</v>
      </c>
      <c r="H69" s="205">
        <v>0</v>
      </c>
      <c r="I69" s="205">
        <v>0</v>
      </c>
      <c r="J69" s="205">
        <v>0</v>
      </c>
      <c r="K69" s="205">
        <v>2.84</v>
      </c>
      <c r="L69" s="205">
        <v>297.66000000000003</v>
      </c>
      <c r="M69" s="205">
        <v>27.19</v>
      </c>
      <c r="N69" s="205">
        <v>34.92</v>
      </c>
      <c r="O69" s="205">
        <v>0</v>
      </c>
      <c r="P69" s="205">
        <v>41.17</v>
      </c>
      <c r="Q69" s="205">
        <v>0</v>
      </c>
      <c r="R69" s="205">
        <v>0</v>
      </c>
      <c r="S69" s="205">
        <v>7.68</v>
      </c>
      <c r="T69" s="205">
        <v>0</v>
      </c>
      <c r="U69" s="205">
        <v>51.57</v>
      </c>
      <c r="V69" s="205">
        <v>5.71</v>
      </c>
      <c r="W69" s="205">
        <v>13.72</v>
      </c>
      <c r="X69" s="205">
        <v>43.6</v>
      </c>
      <c r="Y69" s="205">
        <v>0</v>
      </c>
      <c r="Z69" s="205">
        <v>70.52</v>
      </c>
      <c r="AA69" s="205">
        <v>26.65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59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2.84</v>
      </c>
      <c r="L70" s="205">
        <v>297.66000000000003</v>
      </c>
      <c r="M70" s="205">
        <v>27.19</v>
      </c>
      <c r="N70" s="205">
        <v>34.92</v>
      </c>
      <c r="O70" s="205">
        <v>0</v>
      </c>
      <c r="P70" s="205">
        <v>41.17</v>
      </c>
      <c r="Q70" s="205">
        <v>0</v>
      </c>
      <c r="R70" s="205">
        <v>0</v>
      </c>
      <c r="S70" s="205">
        <v>7.7</v>
      </c>
      <c r="T70" s="205">
        <v>0</v>
      </c>
      <c r="U70" s="205">
        <v>51.57</v>
      </c>
      <c r="V70" s="205">
        <v>6.12</v>
      </c>
      <c r="W70" s="205">
        <v>13.72</v>
      </c>
      <c r="X70" s="205">
        <v>43.6</v>
      </c>
      <c r="Y70" s="205">
        <v>0</v>
      </c>
      <c r="Z70" s="205">
        <v>70.52</v>
      </c>
      <c r="AA70" s="205">
        <v>26.65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59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19.2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2.84</v>
      </c>
      <c r="L71" s="205">
        <v>297.66000000000003</v>
      </c>
      <c r="M71" s="205">
        <v>27.19</v>
      </c>
      <c r="N71" s="205">
        <v>34.92</v>
      </c>
      <c r="O71" s="205">
        <v>0</v>
      </c>
      <c r="P71" s="205">
        <v>41.17</v>
      </c>
      <c r="Q71" s="205">
        <v>0</v>
      </c>
      <c r="R71" s="205">
        <v>0</v>
      </c>
      <c r="S71" s="205">
        <v>7.7</v>
      </c>
      <c r="T71" s="205">
        <v>0</v>
      </c>
      <c r="U71" s="205">
        <v>51.57</v>
      </c>
      <c r="V71" s="205">
        <v>6.08</v>
      </c>
      <c r="W71" s="205">
        <v>13.72</v>
      </c>
      <c r="X71" s="205">
        <v>43.6</v>
      </c>
      <c r="Y71" s="205">
        <v>0</v>
      </c>
      <c r="Z71" s="205">
        <v>70.52</v>
      </c>
      <c r="AA71" s="205">
        <v>26.65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59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15.13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2.84</v>
      </c>
      <c r="L72" s="205">
        <v>297.66000000000003</v>
      </c>
      <c r="M72" s="205">
        <v>27.19</v>
      </c>
      <c r="N72" s="205">
        <v>34.92</v>
      </c>
      <c r="O72" s="205">
        <v>0</v>
      </c>
      <c r="P72" s="205">
        <v>41.17</v>
      </c>
      <c r="Q72" s="205">
        <v>0</v>
      </c>
      <c r="R72" s="205">
        <v>0</v>
      </c>
      <c r="S72" s="205">
        <v>7.7</v>
      </c>
      <c r="T72" s="205">
        <v>0</v>
      </c>
      <c r="U72" s="205">
        <v>51.57</v>
      </c>
      <c r="V72" s="205">
        <v>6.08</v>
      </c>
      <c r="W72" s="205">
        <v>13.72</v>
      </c>
      <c r="X72" s="205">
        <v>43.6</v>
      </c>
      <c r="Y72" s="205">
        <v>0</v>
      </c>
      <c r="Z72" s="205">
        <v>70.52</v>
      </c>
      <c r="AA72" s="205">
        <v>26.65</v>
      </c>
      <c r="AB72" s="205">
        <v>0</v>
      </c>
      <c r="AC72" s="205">
        <v>8.39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59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11.63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2.84</v>
      </c>
      <c r="L73" s="205">
        <v>295.89</v>
      </c>
      <c r="M73" s="205">
        <v>27.19</v>
      </c>
      <c r="N73" s="205">
        <v>34.92</v>
      </c>
      <c r="O73" s="205">
        <v>0</v>
      </c>
      <c r="P73" s="205">
        <v>41.17</v>
      </c>
      <c r="Q73" s="205">
        <v>0</v>
      </c>
      <c r="R73" s="205">
        <v>0</v>
      </c>
      <c r="S73" s="205">
        <v>7.7</v>
      </c>
      <c r="T73" s="205">
        <v>0</v>
      </c>
      <c r="U73" s="205">
        <v>51.57</v>
      </c>
      <c r="V73" s="205">
        <v>6.08</v>
      </c>
      <c r="W73" s="205">
        <v>10.29</v>
      </c>
      <c r="X73" s="205">
        <v>43.6</v>
      </c>
      <c r="Y73" s="205">
        <v>0</v>
      </c>
      <c r="Z73" s="205">
        <v>70.52</v>
      </c>
      <c r="AA73" s="205">
        <v>26.65</v>
      </c>
      <c r="AB73" s="205">
        <v>0</v>
      </c>
      <c r="AC73" s="205">
        <v>8.39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57.29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7.85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2.84</v>
      </c>
      <c r="L74" s="205">
        <v>295.89</v>
      </c>
      <c r="M74" s="205">
        <v>27.19</v>
      </c>
      <c r="N74" s="205">
        <v>34.92</v>
      </c>
      <c r="O74" s="205">
        <v>0</v>
      </c>
      <c r="P74" s="205">
        <v>41.17</v>
      </c>
      <c r="Q74" s="205">
        <v>0</v>
      </c>
      <c r="R74" s="205">
        <v>0</v>
      </c>
      <c r="S74" s="205">
        <v>7.7</v>
      </c>
      <c r="T74" s="205">
        <v>0</v>
      </c>
      <c r="U74" s="205">
        <v>51.57</v>
      </c>
      <c r="V74" s="205">
        <v>6.08</v>
      </c>
      <c r="W74" s="205">
        <v>10.29</v>
      </c>
      <c r="X74" s="205">
        <v>43.6</v>
      </c>
      <c r="Y74" s="205">
        <v>0</v>
      </c>
      <c r="Z74" s="205">
        <v>70.52</v>
      </c>
      <c r="AA74" s="205">
        <v>26.65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57.29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5.39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2.59</v>
      </c>
      <c r="L75" s="205">
        <v>295.13</v>
      </c>
      <c r="M75" s="205">
        <v>27.19</v>
      </c>
      <c r="N75" s="205">
        <v>34.92</v>
      </c>
      <c r="O75" s="205">
        <v>0</v>
      </c>
      <c r="P75" s="205">
        <v>41.17</v>
      </c>
      <c r="Q75" s="205">
        <v>0</v>
      </c>
      <c r="R75" s="205">
        <v>0</v>
      </c>
      <c r="S75" s="205">
        <v>7.7</v>
      </c>
      <c r="T75" s="205">
        <v>0</v>
      </c>
      <c r="U75" s="205">
        <v>51.57</v>
      </c>
      <c r="V75" s="205">
        <v>6.02</v>
      </c>
      <c r="W75" s="205">
        <v>6.86</v>
      </c>
      <c r="X75" s="205">
        <v>43.6</v>
      </c>
      <c r="Y75" s="205">
        <v>0</v>
      </c>
      <c r="Z75" s="205">
        <v>70.52</v>
      </c>
      <c r="AA75" s="205">
        <v>26.65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55.31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2.58</v>
      </c>
      <c r="L76" s="205">
        <v>295.13</v>
      </c>
      <c r="M76" s="205">
        <v>27.19</v>
      </c>
      <c r="N76" s="205">
        <v>34.92</v>
      </c>
      <c r="O76" s="205">
        <v>0</v>
      </c>
      <c r="P76" s="205">
        <v>41.17</v>
      </c>
      <c r="Q76" s="205">
        <v>0</v>
      </c>
      <c r="R76" s="205">
        <v>0</v>
      </c>
      <c r="S76" s="205">
        <v>7.7</v>
      </c>
      <c r="T76" s="205">
        <v>0</v>
      </c>
      <c r="U76" s="205">
        <v>51.57</v>
      </c>
      <c r="V76" s="205">
        <v>6.02</v>
      </c>
      <c r="W76" s="205">
        <v>6.86</v>
      </c>
      <c r="X76" s="205">
        <v>43.6</v>
      </c>
      <c r="Y76" s="205">
        <v>0</v>
      </c>
      <c r="Z76" s="205">
        <v>70.52</v>
      </c>
      <c r="AA76" s="205">
        <v>26.65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55.31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2.84</v>
      </c>
      <c r="L77" s="205">
        <v>297.66000000000003</v>
      </c>
      <c r="M77" s="205">
        <v>27.19</v>
      </c>
      <c r="N77" s="205">
        <v>34.92</v>
      </c>
      <c r="O77" s="205">
        <v>0</v>
      </c>
      <c r="P77" s="205">
        <v>41.17</v>
      </c>
      <c r="Q77" s="205">
        <v>0</v>
      </c>
      <c r="R77" s="205">
        <v>0</v>
      </c>
      <c r="S77" s="205">
        <v>7.7</v>
      </c>
      <c r="T77" s="205">
        <v>0</v>
      </c>
      <c r="U77" s="205">
        <v>51.57</v>
      </c>
      <c r="V77" s="205">
        <v>6.02</v>
      </c>
      <c r="W77" s="205">
        <v>6.86</v>
      </c>
      <c r="X77" s="205">
        <v>43.6</v>
      </c>
      <c r="Y77" s="205">
        <v>0</v>
      </c>
      <c r="Z77" s="205">
        <v>70.52</v>
      </c>
      <c r="AA77" s="205">
        <v>26.65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59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2.84</v>
      </c>
      <c r="L78" s="205">
        <v>297.66000000000003</v>
      </c>
      <c r="M78" s="205">
        <v>27.19</v>
      </c>
      <c r="N78" s="205">
        <v>34.92</v>
      </c>
      <c r="O78" s="205">
        <v>0</v>
      </c>
      <c r="P78" s="205">
        <v>41.17</v>
      </c>
      <c r="Q78" s="205">
        <v>0</v>
      </c>
      <c r="R78" s="205">
        <v>0</v>
      </c>
      <c r="S78" s="205">
        <v>7.7</v>
      </c>
      <c r="T78" s="205">
        <v>0</v>
      </c>
      <c r="U78" s="205">
        <v>51.57</v>
      </c>
      <c r="V78" s="205">
        <v>6.02</v>
      </c>
      <c r="W78" s="205">
        <v>6.86</v>
      </c>
      <c r="X78" s="205">
        <v>43.6</v>
      </c>
      <c r="Y78" s="205">
        <v>0</v>
      </c>
      <c r="Z78" s="205">
        <v>70.52</v>
      </c>
      <c r="AA78" s="205">
        <v>26.65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59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2.84</v>
      </c>
      <c r="L79" s="205">
        <v>297.66000000000003</v>
      </c>
      <c r="M79" s="205">
        <v>27.19</v>
      </c>
      <c r="N79" s="205">
        <v>34.92</v>
      </c>
      <c r="O79" s="205">
        <v>0</v>
      </c>
      <c r="P79" s="205">
        <v>41.17</v>
      </c>
      <c r="Q79" s="205">
        <v>0</v>
      </c>
      <c r="R79" s="205">
        <v>0</v>
      </c>
      <c r="S79" s="205">
        <v>7.7</v>
      </c>
      <c r="T79" s="205">
        <v>0</v>
      </c>
      <c r="U79" s="205">
        <v>51.57</v>
      </c>
      <c r="V79" s="205">
        <v>6.07</v>
      </c>
      <c r="W79" s="205">
        <v>6.86</v>
      </c>
      <c r="X79" s="205">
        <v>43.6</v>
      </c>
      <c r="Y79" s="205">
        <v>0</v>
      </c>
      <c r="Z79" s="205">
        <v>70.52</v>
      </c>
      <c r="AA79" s="205">
        <v>26.65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59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2.84</v>
      </c>
      <c r="L80" s="205">
        <v>297.66000000000003</v>
      </c>
      <c r="M80" s="205">
        <v>27.19</v>
      </c>
      <c r="N80" s="205">
        <v>34.92</v>
      </c>
      <c r="O80" s="205">
        <v>0</v>
      </c>
      <c r="P80" s="205">
        <v>41.17</v>
      </c>
      <c r="Q80" s="205">
        <v>0</v>
      </c>
      <c r="R80" s="205">
        <v>0</v>
      </c>
      <c r="S80" s="205">
        <v>7.7</v>
      </c>
      <c r="T80" s="205">
        <v>0</v>
      </c>
      <c r="U80" s="205">
        <v>51.57</v>
      </c>
      <c r="V80" s="205">
        <v>6.07</v>
      </c>
      <c r="W80" s="205">
        <v>6.86</v>
      </c>
      <c r="X80" s="205">
        <v>43.6</v>
      </c>
      <c r="Y80" s="205">
        <v>0</v>
      </c>
      <c r="Z80" s="205">
        <v>70.52</v>
      </c>
      <c r="AA80" s="205">
        <v>26.65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59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2.84</v>
      </c>
      <c r="L81" s="205">
        <v>297.66000000000003</v>
      </c>
      <c r="M81" s="205">
        <v>27.19</v>
      </c>
      <c r="N81" s="205">
        <v>34.92</v>
      </c>
      <c r="O81" s="205">
        <v>0</v>
      </c>
      <c r="P81" s="205">
        <v>41.17</v>
      </c>
      <c r="Q81" s="205">
        <v>0</v>
      </c>
      <c r="R81" s="205">
        <v>0</v>
      </c>
      <c r="S81" s="205">
        <v>7.7</v>
      </c>
      <c r="T81" s="205">
        <v>0</v>
      </c>
      <c r="U81" s="205">
        <v>51.57</v>
      </c>
      <c r="V81" s="205">
        <v>6.09</v>
      </c>
      <c r="W81" s="205">
        <v>7.92</v>
      </c>
      <c r="X81" s="205">
        <v>43.6</v>
      </c>
      <c r="Y81" s="205">
        <v>0</v>
      </c>
      <c r="Z81" s="205">
        <v>70.52</v>
      </c>
      <c r="AA81" s="205">
        <v>26.65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59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2.84</v>
      </c>
      <c r="L82" s="205">
        <v>297.66000000000003</v>
      </c>
      <c r="M82" s="205">
        <v>27.19</v>
      </c>
      <c r="N82" s="205">
        <v>34.92</v>
      </c>
      <c r="O82" s="205">
        <v>0</v>
      </c>
      <c r="P82" s="205">
        <v>41.17</v>
      </c>
      <c r="Q82" s="205">
        <v>0</v>
      </c>
      <c r="R82" s="205">
        <v>0</v>
      </c>
      <c r="S82" s="205">
        <v>7.7</v>
      </c>
      <c r="T82" s="205">
        <v>0</v>
      </c>
      <c r="U82" s="205">
        <v>51.57</v>
      </c>
      <c r="V82" s="205">
        <v>6.09</v>
      </c>
      <c r="W82" s="205">
        <v>8.9600000000000009</v>
      </c>
      <c r="X82" s="205">
        <v>43.6</v>
      </c>
      <c r="Y82" s="205">
        <v>0</v>
      </c>
      <c r="Z82" s="205">
        <v>70.52</v>
      </c>
      <c r="AA82" s="205">
        <v>26.65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59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2.84</v>
      </c>
      <c r="L83" s="205">
        <v>298.62</v>
      </c>
      <c r="M83" s="205">
        <v>27.19</v>
      </c>
      <c r="N83" s="205">
        <v>34.92</v>
      </c>
      <c r="O83" s="205">
        <v>0</v>
      </c>
      <c r="P83" s="205">
        <v>41.17</v>
      </c>
      <c r="Q83" s="205">
        <v>0</v>
      </c>
      <c r="R83" s="205">
        <v>0</v>
      </c>
      <c r="S83" s="205">
        <v>7.8</v>
      </c>
      <c r="T83" s="205">
        <v>0</v>
      </c>
      <c r="U83" s="205">
        <v>51.57</v>
      </c>
      <c r="V83" s="205">
        <v>6.14</v>
      </c>
      <c r="W83" s="205">
        <v>9.8800000000000008</v>
      </c>
      <c r="X83" s="205">
        <v>43.6</v>
      </c>
      <c r="Y83" s="205">
        <v>0</v>
      </c>
      <c r="Z83" s="205">
        <v>70.52</v>
      </c>
      <c r="AA83" s="205">
        <v>26.65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59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2.84</v>
      </c>
      <c r="L84" s="205">
        <v>298.62</v>
      </c>
      <c r="M84" s="205">
        <v>27.19</v>
      </c>
      <c r="N84" s="205">
        <v>34.92</v>
      </c>
      <c r="O84" s="205">
        <v>0</v>
      </c>
      <c r="P84" s="205">
        <v>41.17</v>
      </c>
      <c r="Q84" s="205">
        <v>0</v>
      </c>
      <c r="R84" s="205">
        <v>0</v>
      </c>
      <c r="S84" s="205">
        <v>7.8</v>
      </c>
      <c r="T84" s="205">
        <v>0</v>
      </c>
      <c r="U84" s="205">
        <v>51.57</v>
      </c>
      <c r="V84" s="205">
        <v>6.14</v>
      </c>
      <c r="W84" s="205">
        <v>10.29</v>
      </c>
      <c r="X84" s="205">
        <v>43.6</v>
      </c>
      <c r="Y84" s="205">
        <v>0</v>
      </c>
      <c r="Z84" s="205">
        <v>70.52</v>
      </c>
      <c r="AA84" s="205">
        <v>26.65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59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2.84</v>
      </c>
      <c r="L85" s="205">
        <v>298.62</v>
      </c>
      <c r="M85" s="205">
        <v>27.19</v>
      </c>
      <c r="N85" s="205">
        <v>34.92</v>
      </c>
      <c r="O85" s="205">
        <v>0</v>
      </c>
      <c r="P85" s="205">
        <v>41.17</v>
      </c>
      <c r="Q85" s="205">
        <v>0</v>
      </c>
      <c r="R85" s="205">
        <v>0</v>
      </c>
      <c r="S85" s="205">
        <v>7.8</v>
      </c>
      <c r="T85" s="205">
        <v>0</v>
      </c>
      <c r="U85" s="205">
        <v>51.57</v>
      </c>
      <c r="V85" s="205">
        <v>6.14</v>
      </c>
      <c r="W85" s="205">
        <v>10.29</v>
      </c>
      <c r="X85" s="205">
        <v>43.6</v>
      </c>
      <c r="Y85" s="205">
        <v>0</v>
      </c>
      <c r="Z85" s="205">
        <v>70.52</v>
      </c>
      <c r="AA85" s="205">
        <v>26.65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59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2.84</v>
      </c>
      <c r="L86" s="205">
        <v>298.62</v>
      </c>
      <c r="M86" s="205">
        <v>27.19</v>
      </c>
      <c r="N86" s="205">
        <v>34.92</v>
      </c>
      <c r="O86" s="205">
        <v>0</v>
      </c>
      <c r="P86" s="205">
        <v>41.17</v>
      </c>
      <c r="Q86" s="205">
        <v>0</v>
      </c>
      <c r="R86" s="205">
        <v>0</v>
      </c>
      <c r="S86" s="205">
        <v>7.8</v>
      </c>
      <c r="T86" s="205">
        <v>0</v>
      </c>
      <c r="U86" s="205">
        <v>51.57</v>
      </c>
      <c r="V86" s="205">
        <v>6.14</v>
      </c>
      <c r="W86" s="205">
        <v>10.29</v>
      </c>
      <c r="X86" s="205">
        <v>43.6</v>
      </c>
      <c r="Y86" s="205">
        <v>0</v>
      </c>
      <c r="Z86" s="205">
        <v>70.52</v>
      </c>
      <c r="AA86" s="205">
        <v>26.65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59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2.84</v>
      </c>
      <c r="L87" s="205">
        <v>298.62</v>
      </c>
      <c r="M87" s="205">
        <v>27.19</v>
      </c>
      <c r="N87" s="205">
        <v>34.92</v>
      </c>
      <c r="O87" s="205">
        <v>0</v>
      </c>
      <c r="P87" s="205">
        <v>41.17</v>
      </c>
      <c r="Q87" s="205">
        <v>0</v>
      </c>
      <c r="R87" s="205">
        <v>0</v>
      </c>
      <c r="S87" s="205">
        <v>7.8</v>
      </c>
      <c r="T87" s="205">
        <v>0</v>
      </c>
      <c r="U87" s="205">
        <v>51.57</v>
      </c>
      <c r="V87" s="205">
        <v>6.14</v>
      </c>
      <c r="W87" s="205">
        <v>10.29</v>
      </c>
      <c r="X87" s="205">
        <v>43.6</v>
      </c>
      <c r="Y87" s="205">
        <v>0</v>
      </c>
      <c r="Z87" s="205">
        <v>70.52</v>
      </c>
      <c r="AA87" s="205">
        <v>26.65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59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2.84</v>
      </c>
      <c r="L88" s="205">
        <v>298.62</v>
      </c>
      <c r="M88" s="205">
        <v>27.19</v>
      </c>
      <c r="N88" s="205">
        <v>34.92</v>
      </c>
      <c r="O88" s="205">
        <v>0</v>
      </c>
      <c r="P88" s="205">
        <v>41.17</v>
      </c>
      <c r="Q88" s="205">
        <v>0</v>
      </c>
      <c r="R88" s="205">
        <v>0</v>
      </c>
      <c r="S88" s="205">
        <v>7.8</v>
      </c>
      <c r="T88" s="205">
        <v>0</v>
      </c>
      <c r="U88" s="205">
        <v>51.57</v>
      </c>
      <c r="V88" s="205">
        <v>6.14</v>
      </c>
      <c r="W88" s="205">
        <v>10.29</v>
      </c>
      <c r="X88" s="205">
        <v>43.6</v>
      </c>
      <c r="Y88" s="205">
        <v>0</v>
      </c>
      <c r="Z88" s="205">
        <v>70.52</v>
      </c>
      <c r="AA88" s="205">
        <v>26.65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59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2.84</v>
      </c>
      <c r="L89" s="205">
        <v>298.62</v>
      </c>
      <c r="M89" s="205">
        <v>27.19</v>
      </c>
      <c r="N89" s="205">
        <v>34.92</v>
      </c>
      <c r="O89" s="205">
        <v>0</v>
      </c>
      <c r="P89" s="205">
        <v>41.17</v>
      </c>
      <c r="Q89" s="205">
        <v>0</v>
      </c>
      <c r="R89" s="205">
        <v>0</v>
      </c>
      <c r="S89" s="205">
        <v>7.8</v>
      </c>
      <c r="T89" s="205">
        <v>0</v>
      </c>
      <c r="U89" s="205">
        <v>51.57</v>
      </c>
      <c r="V89" s="205">
        <v>6.14</v>
      </c>
      <c r="W89" s="205">
        <v>10.29</v>
      </c>
      <c r="X89" s="205">
        <v>43.6</v>
      </c>
      <c r="Y89" s="205">
        <v>0</v>
      </c>
      <c r="Z89" s="205">
        <v>70.52</v>
      </c>
      <c r="AA89" s="205">
        <v>26.65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59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2.84</v>
      </c>
      <c r="L90" s="205">
        <v>298.62</v>
      </c>
      <c r="M90" s="205">
        <v>27.19</v>
      </c>
      <c r="N90" s="205">
        <v>34.92</v>
      </c>
      <c r="O90" s="205">
        <v>0</v>
      </c>
      <c r="P90" s="205">
        <v>41.17</v>
      </c>
      <c r="Q90" s="205">
        <v>0</v>
      </c>
      <c r="R90" s="205">
        <v>0</v>
      </c>
      <c r="S90" s="205">
        <v>7.8</v>
      </c>
      <c r="T90" s="205">
        <v>0</v>
      </c>
      <c r="U90" s="205">
        <v>51.57</v>
      </c>
      <c r="V90" s="205">
        <v>6.14</v>
      </c>
      <c r="W90" s="205">
        <v>10.29</v>
      </c>
      <c r="X90" s="205">
        <v>43.6</v>
      </c>
      <c r="Y90" s="205">
        <v>0</v>
      </c>
      <c r="Z90" s="205">
        <v>70.52</v>
      </c>
      <c r="AA90" s="205">
        <v>26.65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59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2.84</v>
      </c>
      <c r="L91" s="205">
        <v>240.82</v>
      </c>
      <c r="M91" s="205">
        <v>27.19</v>
      </c>
      <c r="N91" s="205">
        <v>34.92</v>
      </c>
      <c r="O91" s="205">
        <v>0</v>
      </c>
      <c r="P91" s="205">
        <v>41.17</v>
      </c>
      <c r="Q91" s="205">
        <v>0</v>
      </c>
      <c r="R91" s="205">
        <v>0.48</v>
      </c>
      <c r="S91" s="205">
        <v>7.8</v>
      </c>
      <c r="T91" s="205">
        <v>0</v>
      </c>
      <c r="U91" s="205">
        <v>51.57</v>
      </c>
      <c r="V91" s="205">
        <v>6.14</v>
      </c>
      <c r="W91" s="205">
        <v>10.29</v>
      </c>
      <c r="X91" s="205">
        <v>43.6</v>
      </c>
      <c r="Y91" s="205">
        <v>0</v>
      </c>
      <c r="Z91" s="205">
        <v>70.52</v>
      </c>
      <c r="AA91" s="205">
        <v>26.65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59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2.84</v>
      </c>
      <c r="L92" s="205">
        <v>240.82</v>
      </c>
      <c r="M92" s="205">
        <v>27.19</v>
      </c>
      <c r="N92" s="205">
        <v>34.92</v>
      </c>
      <c r="O92" s="205">
        <v>0</v>
      </c>
      <c r="P92" s="205">
        <v>41.17</v>
      </c>
      <c r="Q92" s="205">
        <v>0</v>
      </c>
      <c r="R92" s="205">
        <v>0.48</v>
      </c>
      <c r="S92" s="205">
        <v>7.8</v>
      </c>
      <c r="T92" s="205">
        <v>0</v>
      </c>
      <c r="U92" s="205">
        <v>51.57</v>
      </c>
      <c r="V92" s="205">
        <v>6.14</v>
      </c>
      <c r="W92" s="205">
        <v>10.29</v>
      </c>
      <c r="X92" s="205">
        <v>43.6</v>
      </c>
      <c r="Y92" s="205">
        <v>0</v>
      </c>
      <c r="Z92" s="205">
        <v>70.52</v>
      </c>
      <c r="AA92" s="205">
        <v>26.65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59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2.84</v>
      </c>
      <c r="L93" s="205">
        <v>240.82</v>
      </c>
      <c r="M93" s="205">
        <v>27.19</v>
      </c>
      <c r="N93" s="205">
        <v>34.92</v>
      </c>
      <c r="O93" s="205">
        <v>0</v>
      </c>
      <c r="P93" s="205">
        <v>41.17</v>
      </c>
      <c r="Q93" s="205">
        <v>0</v>
      </c>
      <c r="R93" s="205">
        <v>1.06</v>
      </c>
      <c r="S93" s="205">
        <v>7.8</v>
      </c>
      <c r="T93" s="205">
        <v>0</v>
      </c>
      <c r="U93" s="205">
        <v>51.57</v>
      </c>
      <c r="V93" s="205">
        <v>6.14</v>
      </c>
      <c r="W93" s="205">
        <v>10.29</v>
      </c>
      <c r="X93" s="205">
        <v>43.6</v>
      </c>
      <c r="Y93" s="205">
        <v>0</v>
      </c>
      <c r="Z93" s="205">
        <v>70.52</v>
      </c>
      <c r="AA93" s="205">
        <v>26.65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59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2.84</v>
      </c>
      <c r="L94" s="205">
        <v>240.82</v>
      </c>
      <c r="M94" s="205">
        <v>27.19</v>
      </c>
      <c r="N94" s="205">
        <v>34.92</v>
      </c>
      <c r="O94" s="205">
        <v>0</v>
      </c>
      <c r="P94" s="205">
        <v>41.17</v>
      </c>
      <c r="Q94" s="205">
        <v>0</v>
      </c>
      <c r="R94" s="205">
        <v>1.06</v>
      </c>
      <c r="S94" s="205">
        <v>7.8</v>
      </c>
      <c r="T94" s="205">
        <v>0</v>
      </c>
      <c r="U94" s="205">
        <v>51.57</v>
      </c>
      <c r="V94" s="205">
        <v>6.14</v>
      </c>
      <c r="W94" s="205">
        <v>10.29</v>
      </c>
      <c r="X94" s="205">
        <v>43.6</v>
      </c>
      <c r="Y94" s="205">
        <v>0</v>
      </c>
      <c r="Z94" s="205">
        <v>70.52</v>
      </c>
      <c r="AA94" s="205">
        <v>26.65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59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2.84</v>
      </c>
      <c r="L95" s="205">
        <v>240.82</v>
      </c>
      <c r="M95" s="205">
        <v>27.19</v>
      </c>
      <c r="N95" s="205">
        <v>34.92</v>
      </c>
      <c r="O95" s="205">
        <v>0</v>
      </c>
      <c r="P95" s="205">
        <v>41.17</v>
      </c>
      <c r="Q95" s="205">
        <v>0</v>
      </c>
      <c r="R95" s="205">
        <v>1.06</v>
      </c>
      <c r="S95" s="205">
        <v>7.8</v>
      </c>
      <c r="T95" s="205">
        <v>0</v>
      </c>
      <c r="U95" s="205">
        <v>51.57</v>
      </c>
      <c r="V95" s="205">
        <v>6.14</v>
      </c>
      <c r="W95" s="205">
        <v>10.29</v>
      </c>
      <c r="X95" s="205">
        <v>43.6</v>
      </c>
      <c r="Y95" s="205">
        <v>0</v>
      </c>
      <c r="Z95" s="205">
        <v>70.52</v>
      </c>
      <c r="AA95" s="205">
        <v>26.65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59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2.84</v>
      </c>
      <c r="L96" s="205">
        <v>240.82</v>
      </c>
      <c r="M96" s="205">
        <v>27.19</v>
      </c>
      <c r="N96" s="205">
        <v>34.92</v>
      </c>
      <c r="O96" s="205">
        <v>0</v>
      </c>
      <c r="P96" s="205">
        <v>41.17</v>
      </c>
      <c r="Q96" s="205">
        <v>0</v>
      </c>
      <c r="R96" s="205">
        <v>1.06</v>
      </c>
      <c r="S96" s="205">
        <v>7.8</v>
      </c>
      <c r="T96" s="205">
        <v>0</v>
      </c>
      <c r="U96" s="205">
        <v>51.57</v>
      </c>
      <c r="V96" s="205">
        <v>6.14</v>
      </c>
      <c r="W96" s="205">
        <v>10.29</v>
      </c>
      <c r="X96" s="205">
        <v>43.6</v>
      </c>
      <c r="Y96" s="205">
        <v>0</v>
      </c>
      <c r="Z96" s="205">
        <v>70.52</v>
      </c>
      <c r="AA96" s="205">
        <v>26.65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59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2.84</v>
      </c>
      <c r="L97" s="205">
        <v>240.82</v>
      </c>
      <c r="M97" s="205">
        <v>27.19</v>
      </c>
      <c r="N97" s="205">
        <v>34.92</v>
      </c>
      <c r="O97" s="205">
        <v>0</v>
      </c>
      <c r="P97" s="205">
        <v>41.17</v>
      </c>
      <c r="Q97" s="205">
        <v>0</v>
      </c>
      <c r="R97" s="205">
        <v>1.06</v>
      </c>
      <c r="S97" s="205">
        <v>7.8</v>
      </c>
      <c r="T97" s="205">
        <v>0</v>
      </c>
      <c r="U97" s="205">
        <v>51.57</v>
      </c>
      <c r="V97" s="205">
        <v>6.14</v>
      </c>
      <c r="W97" s="205">
        <v>10.29</v>
      </c>
      <c r="X97" s="205">
        <v>43.6</v>
      </c>
      <c r="Y97" s="205">
        <v>0</v>
      </c>
      <c r="Z97" s="205">
        <v>70.52</v>
      </c>
      <c r="AA97" s="205">
        <v>26.65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59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2.84</v>
      </c>
      <c r="L98" s="205">
        <v>211.93</v>
      </c>
      <c r="M98" s="205">
        <v>27.19</v>
      </c>
      <c r="N98" s="205">
        <v>34.92</v>
      </c>
      <c r="O98" s="205">
        <v>0</v>
      </c>
      <c r="P98" s="205">
        <v>41.17</v>
      </c>
      <c r="Q98" s="205">
        <v>0</v>
      </c>
      <c r="R98" s="205">
        <v>1.06</v>
      </c>
      <c r="S98" s="205">
        <v>7.8</v>
      </c>
      <c r="T98" s="205">
        <v>0</v>
      </c>
      <c r="U98" s="205">
        <v>51.57</v>
      </c>
      <c r="V98" s="205">
        <v>6.14</v>
      </c>
      <c r="W98" s="205">
        <v>10.29</v>
      </c>
      <c r="X98" s="205">
        <v>43.6</v>
      </c>
      <c r="Y98" s="205">
        <v>0</v>
      </c>
      <c r="Z98" s="205">
        <v>70.52</v>
      </c>
      <c r="AA98" s="205">
        <v>26.65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59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3.0249999999999999E-3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4.7232500000000045E-2</v>
      </c>
      <c r="L99">
        <f t="shared" si="0"/>
        <v>5.4313249999999949</v>
      </c>
      <c r="M99">
        <f t="shared" si="0"/>
        <v>0.65256000000000092</v>
      </c>
      <c r="N99">
        <f t="shared" si="0"/>
        <v>0.83808000000000105</v>
      </c>
      <c r="O99">
        <f t="shared" si="0"/>
        <v>0</v>
      </c>
      <c r="P99">
        <f t="shared" si="0"/>
        <v>0.98808000000000118</v>
      </c>
      <c r="Q99">
        <f t="shared" si="0"/>
        <v>0</v>
      </c>
      <c r="R99">
        <f t="shared" si="0"/>
        <v>1.5094999999999999E-2</v>
      </c>
      <c r="S99">
        <f t="shared" si="0"/>
        <v>0.12684500000000001</v>
      </c>
      <c r="T99">
        <f t="shared" si="0"/>
        <v>0</v>
      </c>
      <c r="U99">
        <f t="shared" si="0"/>
        <v>1.2376800000000003</v>
      </c>
      <c r="V99">
        <f t="shared" si="0"/>
        <v>0.10863249999999983</v>
      </c>
      <c r="W99">
        <f t="shared" si="0"/>
        <v>0.28268250000000017</v>
      </c>
      <c r="X99">
        <f t="shared" si="0"/>
        <v>1.0463999999999987</v>
      </c>
      <c r="Y99">
        <f t="shared" si="0"/>
        <v>0</v>
      </c>
      <c r="Z99">
        <f t="shared" si="0"/>
        <v>1.4947750000000029</v>
      </c>
      <c r="AA99">
        <f t="shared" si="0"/>
        <v>0.53702000000000083</v>
      </c>
      <c r="AB99">
        <f t="shared" si="0"/>
        <v>0</v>
      </c>
      <c r="AC99">
        <f t="shared" si="0"/>
        <v>0.28324499999999997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0.95091249999999994</v>
      </c>
      <c r="AL99">
        <f t="shared" si="0"/>
        <v>4.0465000000000001E-2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0.21405750000000012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44853</v>
      </c>
      <c r="B1" s="105" t="s">
        <v>200</v>
      </c>
      <c r="C1" s="210" t="s">
        <v>307</v>
      </c>
      <c r="D1" s="211"/>
      <c r="E1" s="211"/>
      <c r="F1" s="211"/>
      <c r="G1" s="211"/>
      <c r="H1" s="211"/>
      <c r="I1" s="211"/>
      <c r="J1" s="211"/>
      <c r="K1" s="212"/>
      <c r="L1" s="210" t="s">
        <v>306</v>
      </c>
      <c r="M1" s="213" t="s">
        <v>142</v>
      </c>
      <c r="O1" s="214" t="s">
        <v>308</v>
      </c>
      <c r="P1" s="214"/>
      <c r="Q1" s="214"/>
      <c r="R1" s="214"/>
      <c r="S1" s="214"/>
      <c r="U1" t="s">
        <v>312</v>
      </c>
      <c r="V1" s="215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502</v>
      </c>
      <c r="AD1" s="91">
        <v>0</v>
      </c>
      <c r="AE1" s="91" t="s">
        <v>242</v>
      </c>
      <c r="AF1" s="91">
        <v>0</v>
      </c>
      <c r="AG1" s="91" t="s">
        <v>503</v>
      </c>
      <c r="AH1" s="91">
        <v>0</v>
      </c>
      <c r="AI1" s="91" t="s">
        <v>504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18.239999999999998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18.356000000000002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17.547999999999998</v>
      </c>
      <c r="C5" s="23"/>
      <c r="D5" s="23"/>
      <c r="E5" s="23"/>
      <c r="F5" s="23"/>
      <c r="G5" s="23"/>
      <c r="H5" s="23"/>
      <c r="I5" s="23"/>
      <c r="J5" s="23">
        <v>5.9552036199095006</v>
      </c>
      <c r="K5" s="25">
        <f t="shared" si="4"/>
        <v>5.9552036199095006</v>
      </c>
      <c r="L5" s="24">
        <f t="shared" si="5"/>
        <v>2.8187963800904972</v>
      </c>
      <c r="M5" s="81">
        <f t="shared" si="6"/>
        <v>8.7739999999999974</v>
      </c>
      <c r="O5" s="78">
        <f t="shared" si="7"/>
        <v>-5.9552036199095006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5.9552036199095006</v>
      </c>
      <c r="T5">
        <v>4</v>
      </c>
      <c r="U5" s="87">
        <f>IFERROR(-HLOOKUP($U$1,IEX!$W$2:$BH$98,T5,FALSE),0)</f>
        <v>0</v>
      </c>
      <c r="V5" s="88">
        <f t="shared" si="8"/>
        <v>2.8187963800904972</v>
      </c>
      <c r="W5" s="94"/>
      <c r="X5" s="88">
        <v>0</v>
      </c>
      <c r="Y5" s="88">
        <v>0.24813348416289591</v>
      </c>
      <c r="Z5" s="88">
        <v>0</v>
      </c>
      <c r="AA5" s="88">
        <v>0.29776018099547502</v>
      </c>
      <c r="AB5" s="88">
        <v>0</v>
      </c>
      <c r="AC5" s="88">
        <v>0.44664027149321256</v>
      </c>
      <c r="AD5" s="88">
        <v>0</v>
      </c>
      <c r="AE5" s="88">
        <v>0.99253393665158363</v>
      </c>
      <c r="AF5" s="88">
        <v>0</v>
      </c>
      <c r="AG5" s="88">
        <v>0.42678959276018086</v>
      </c>
      <c r="AH5" s="88">
        <v>0</v>
      </c>
      <c r="AI5" s="88">
        <v>0.40693891402714921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17.452000000000002</v>
      </c>
      <c r="C6" s="23"/>
      <c r="D6" s="23"/>
      <c r="E6" s="23"/>
      <c r="F6" s="23"/>
      <c r="G6" s="23"/>
      <c r="H6" s="23"/>
      <c r="I6" s="23"/>
      <c r="J6" s="23">
        <v>5.9226244343891397</v>
      </c>
      <c r="K6" s="25">
        <f t="shared" si="4"/>
        <v>5.9226244343891397</v>
      </c>
      <c r="L6" s="24">
        <f t="shared" si="5"/>
        <v>2.8033755656108594</v>
      </c>
      <c r="M6" s="81">
        <f t="shared" si="6"/>
        <v>8.7259999999999991</v>
      </c>
      <c r="O6" s="78">
        <f t="shared" si="7"/>
        <v>-5.9226244343891397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5.9226244343891397</v>
      </c>
      <c r="T6">
        <v>5</v>
      </c>
      <c r="U6" s="87">
        <f>IFERROR(-HLOOKUP($U$1,IEX!$W$2:$BH$98,T6,FALSE),0)</f>
        <v>0</v>
      </c>
      <c r="V6" s="88">
        <f t="shared" si="8"/>
        <v>2.8033755656108594</v>
      </c>
      <c r="W6" s="94"/>
      <c r="X6" s="88">
        <v>0</v>
      </c>
      <c r="Y6" s="88">
        <v>0.24677601809954752</v>
      </c>
      <c r="Z6" s="88">
        <v>0</v>
      </c>
      <c r="AA6" s="88">
        <v>0.29613122171945699</v>
      </c>
      <c r="AB6" s="88">
        <v>0</v>
      </c>
      <c r="AC6" s="88">
        <v>0.44419683257918552</v>
      </c>
      <c r="AD6" s="88">
        <v>0</v>
      </c>
      <c r="AE6" s="88">
        <v>0.98710407239819009</v>
      </c>
      <c r="AF6" s="88">
        <v>0</v>
      </c>
      <c r="AG6" s="88">
        <v>0.42445475113122172</v>
      </c>
      <c r="AH6" s="88">
        <v>0</v>
      </c>
      <c r="AI6" s="88">
        <v>0.40471266968325792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17.472000000000001</v>
      </c>
      <c r="C7" s="23"/>
      <c r="D7" s="23"/>
      <c r="E7" s="23"/>
      <c r="F7" s="23"/>
      <c r="G7" s="23"/>
      <c r="H7" s="23"/>
      <c r="I7" s="23"/>
      <c r="J7" s="23">
        <v>5.9294117647058826</v>
      </c>
      <c r="K7" s="25">
        <f t="shared" si="4"/>
        <v>5.9294117647058826</v>
      </c>
      <c r="L7" s="24">
        <f t="shared" si="5"/>
        <v>2.806588235294118</v>
      </c>
      <c r="M7" s="81">
        <f t="shared" si="6"/>
        <v>8.7360000000000007</v>
      </c>
      <c r="O7" s="78">
        <f t="shared" si="7"/>
        <v>-5.9294117647058826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5.9294117647058826</v>
      </c>
      <c r="T7">
        <v>6</v>
      </c>
      <c r="U7" s="87">
        <f>IFERROR(-HLOOKUP($U$1,IEX!$W$2:$BH$98,T7,FALSE),0)</f>
        <v>0</v>
      </c>
      <c r="V7" s="88">
        <f t="shared" si="8"/>
        <v>2.806588235294118</v>
      </c>
      <c r="W7" s="94"/>
      <c r="X7" s="88">
        <v>0</v>
      </c>
      <c r="Y7" s="88">
        <v>0.24705882352941178</v>
      </c>
      <c r="Z7" s="88">
        <v>0</v>
      </c>
      <c r="AA7" s="88">
        <v>0.2964705882352941</v>
      </c>
      <c r="AB7" s="88">
        <v>0</v>
      </c>
      <c r="AC7" s="88">
        <v>0.44470588235294117</v>
      </c>
      <c r="AD7" s="88">
        <v>0</v>
      </c>
      <c r="AE7" s="88">
        <v>0.9882352941176471</v>
      </c>
      <c r="AF7" s="88">
        <v>0</v>
      </c>
      <c r="AG7" s="88">
        <v>0.42494117647058821</v>
      </c>
      <c r="AH7" s="88">
        <v>0</v>
      </c>
      <c r="AI7" s="88">
        <v>0.40517647058823525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18.472000000000001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17.8</v>
      </c>
      <c r="C9" s="23"/>
      <c r="D9" s="23"/>
      <c r="E9" s="23"/>
      <c r="F9" s="23"/>
      <c r="G9" s="23"/>
      <c r="H9" s="23"/>
      <c r="I9" s="23"/>
      <c r="J9" s="23">
        <v>6.0407239819004523</v>
      </c>
      <c r="K9" s="25">
        <f t="shared" si="4"/>
        <v>6.0407239819004523</v>
      </c>
      <c r="L9" s="24">
        <f t="shared" si="5"/>
        <v>2.8592760180995471</v>
      </c>
      <c r="M9" s="81">
        <f t="shared" si="6"/>
        <v>8.8999999999999986</v>
      </c>
      <c r="O9" s="78">
        <f t="shared" si="7"/>
        <v>-6.0407239819004523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6.0407239819004523</v>
      </c>
      <c r="T9">
        <v>8</v>
      </c>
      <c r="U9" s="87">
        <f>IFERROR(-HLOOKUP($U$1,IEX!$W$2:$BH$98,T9,FALSE),0)</f>
        <v>0</v>
      </c>
      <c r="V9" s="88">
        <f t="shared" si="8"/>
        <v>2.8592760180995471</v>
      </c>
      <c r="W9" s="94"/>
      <c r="X9" s="88">
        <v>0</v>
      </c>
      <c r="Y9" s="88">
        <v>0.25169683257918551</v>
      </c>
      <c r="Z9" s="88">
        <v>0</v>
      </c>
      <c r="AA9" s="88">
        <v>0.30203619909502261</v>
      </c>
      <c r="AB9" s="88">
        <v>0</v>
      </c>
      <c r="AC9" s="88">
        <v>0.45305429864253388</v>
      </c>
      <c r="AD9" s="88">
        <v>0</v>
      </c>
      <c r="AE9" s="88">
        <v>1.0067873303167421</v>
      </c>
      <c r="AF9" s="88">
        <v>0</v>
      </c>
      <c r="AG9" s="88">
        <v>0.43291855203619906</v>
      </c>
      <c r="AH9" s="88">
        <v>0</v>
      </c>
      <c r="AI9" s="88">
        <v>0.41278280542986423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18.295999999999999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18.643999999999998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18.22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17.684000000000001</v>
      </c>
      <c r="C13" s="23"/>
      <c r="D13" s="23"/>
      <c r="E13" s="23"/>
      <c r="F13" s="23"/>
      <c r="G13" s="23"/>
      <c r="H13" s="23"/>
      <c r="I13" s="23"/>
      <c r="J13" s="23">
        <v>6.0013574660633484</v>
      </c>
      <c r="K13" s="25">
        <f t="shared" si="4"/>
        <v>6.0013574660633484</v>
      </c>
      <c r="L13" s="24">
        <f t="shared" si="5"/>
        <v>2.8406425339366517</v>
      </c>
      <c r="M13" s="81">
        <f t="shared" si="6"/>
        <v>8.8420000000000005</v>
      </c>
      <c r="O13" s="78">
        <f t="shared" si="7"/>
        <v>-6.0013574660633484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6.0013574660633484</v>
      </c>
      <c r="T13">
        <v>12</v>
      </c>
      <c r="U13" s="87">
        <f>IFERROR(-HLOOKUP($U$1,IEX!$W$2:$BH$98,T13,FALSE),0)</f>
        <v>0</v>
      </c>
      <c r="V13" s="88">
        <f t="shared" si="8"/>
        <v>2.8406425339366517</v>
      </c>
      <c r="W13" s="94"/>
      <c r="X13" s="88">
        <v>0</v>
      </c>
      <c r="Y13" s="88">
        <v>0.25005656108597285</v>
      </c>
      <c r="Z13" s="88">
        <v>0</v>
      </c>
      <c r="AA13" s="88">
        <v>0.30006787330316737</v>
      </c>
      <c r="AB13" s="88">
        <v>0</v>
      </c>
      <c r="AC13" s="88">
        <v>0.45010180995475108</v>
      </c>
      <c r="AD13" s="88">
        <v>0</v>
      </c>
      <c r="AE13" s="88">
        <v>1.0002262443438914</v>
      </c>
      <c r="AF13" s="88">
        <v>0</v>
      </c>
      <c r="AG13" s="88">
        <v>0.43009728506787326</v>
      </c>
      <c r="AH13" s="88">
        <v>0</v>
      </c>
      <c r="AI13" s="88">
        <v>0.41009276018099544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18.507999999999999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18.356000000000002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18.795999999999999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18.72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18.143999999999998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7.0640000000000001</v>
      </c>
      <c r="C19" s="23"/>
      <c r="D19" s="23"/>
      <c r="E19" s="23"/>
      <c r="F19" s="23"/>
      <c r="G19" s="23"/>
      <c r="H19" s="23"/>
      <c r="I19" s="23"/>
      <c r="J19" s="23">
        <v>2.3972850678733031</v>
      </c>
      <c r="K19" s="25">
        <f t="shared" si="4"/>
        <v>2.3972850678733031</v>
      </c>
      <c r="L19" s="24">
        <f t="shared" si="5"/>
        <v>1.1347149321266967</v>
      </c>
      <c r="M19" s="81">
        <f t="shared" si="6"/>
        <v>3.532</v>
      </c>
      <c r="O19" s="78">
        <f t="shared" si="7"/>
        <v>-2.3972850678733031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2.3972850678733031</v>
      </c>
      <c r="T19">
        <v>18</v>
      </c>
      <c r="U19" s="87">
        <f>IFERROR(-HLOOKUP($U$1,IEX!$W$2:$BH$98,T19,FALSE),0)</f>
        <v>0</v>
      </c>
      <c r="V19" s="88">
        <f t="shared" si="8"/>
        <v>1.1347149321266967</v>
      </c>
      <c r="W19" s="94"/>
      <c r="X19" s="88">
        <v>0</v>
      </c>
      <c r="Y19" s="88">
        <v>9.9886877828054291E-2</v>
      </c>
      <c r="Z19" s="88">
        <v>0</v>
      </c>
      <c r="AA19" s="88">
        <v>0.11986425339366515</v>
      </c>
      <c r="AB19" s="88">
        <v>0</v>
      </c>
      <c r="AC19" s="88">
        <v>0.1797963800904977</v>
      </c>
      <c r="AD19" s="88">
        <v>0</v>
      </c>
      <c r="AE19" s="88">
        <v>0.39954751131221716</v>
      </c>
      <c r="AF19" s="88">
        <v>0</v>
      </c>
      <c r="AG19" s="88">
        <v>0.17180542986425337</v>
      </c>
      <c r="AH19" s="88">
        <v>0</v>
      </c>
      <c r="AI19" s="88">
        <v>0.16381447963800902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12.46</v>
      </c>
      <c r="C20" s="23"/>
      <c r="D20" s="23"/>
      <c r="E20" s="23"/>
      <c r="F20" s="23"/>
      <c r="G20" s="23"/>
      <c r="H20" s="23"/>
      <c r="I20" s="23"/>
      <c r="J20" s="23">
        <v>4.2285067873303168</v>
      </c>
      <c r="K20" s="25">
        <f t="shared" si="4"/>
        <v>4.2285067873303168</v>
      </c>
      <c r="L20" s="24">
        <f t="shared" si="5"/>
        <v>2.0014932126696827</v>
      </c>
      <c r="M20" s="81">
        <f t="shared" si="6"/>
        <v>6.2299999999999995</v>
      </c>
      <c r="O20" s="78">
        <f t="shared" si="7"/>
        <v>-4.2285067873303168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4.2285067873303168</v>
      </c>
      <c r="T20">
        <v>19</v>
      </c>
      <c r="U20" s="87">
        <f>IFERROR(-HLOOKUP($U$1,IEX!$W$2:$BH$98,T20,FALSE),0)</f>
        <v>0</v>
      </c>
      <c r="V20" s="88">
        <f t="shared" si="8"/>
        <v>2.0014932126696827</v>
      </c>
      <c r="W20" s="94"/>
      <c r="X20" s="88">
        <v>0</v>
      </c>
      <c r="Y20" s="88">
        <v>0.17618778280542985</v>
      </c>
      <c r="Z20" s="88">
        <v>0</v>
      </c>
      <c r="AA20" s="88">
        <v>0.21142533936651581</v>
      </c>
      <c r="AB20" s="88">
        <v>0</v>
      </c>
      <c r="AC20" s="88">
        <v>0.31713800904977374</v>
      </c>
      <c r="AD20" s="88">
        <v>0</v>
      </c>
      <c r="AE20" s="88">
        <v>0.7047511312217194</v>
      </c>
      <c r="AF20" s="88">
        <v>0</v>
      </c>
      <c r="AG20" s="88">
        <v>0.30304298642533933</v>
      </c>
      <c r="AH20" s="88">
        <v>0</v>
      </c>
      <c r="AI20" s="88">
        <v>0.28894796380090493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18.391999999999999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18.739999999999998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18.22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19.123999999999999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17.608000000000001</v>
      </c>
      <c r="C25" s="23"/>
      <c r="D25" s="23"/>
      <c r="E25" s="23"/>
      <c r="F25" s="23"/>
      <c r="G25" s="23"/>
      <c r="H25" s="23"/>
      <c r="I25" s="23"/>
      <c r="J25" s="23">
        <v>5.9755656108597286</v>
      </c>
      <c r="K25" s="25">
        <f t="shared" si="4"/>
        <v>5.9755656108597286</v>
      </c>
      <c r="L25" s="24">
        <f t="shared" si="5"/>
        <v>2.8284343891402708</v>
      </c>
      <c r="M25" s="81">
        <f t="shared" si="6"/>
        <v>8.8039999999999985</v>
      </c>
      <c r="O25" s="78">
        <f t="shared" si="7"/>
        <v>-5.9755656108597286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5.9755656108597286</v>
      </c>
      <c r="T25">
        <v>24</v>
      </c>
      <c r="U25" s="87">
        <f>IFERROR(-HLOOKUP($U$1,IEX!$W$2:$BH$98,T25,FALSE),0)</f>
        <v>0</v>
      </c>
      <c r="V25" s="88">
        <f t="shared" si="8"/>
        <v>2.8284343891402708</v>
      </c>
      <c r="W25" s="94"/>
      <c r="X25" s="88">
        <v>0</v>
      </c>
      <c r="Y25" s="88">
        <v>0.24898190045248866</v>
      </c>
      <c r="Z25" s="88">
        <v>0</v>
      </c>
      <c r="AA25" s="88">
        <v>0.29877828054298633</v>
      </c>
      <c r="AB25" s="88">
        <v>0</v>
      </c>
      <c r="AC25" s="88">
        <v>0.44816742081447958</v>
      </c>
      <c r="AD25" s="88">
        <v>0</v>
      </c>
      <c r="AE25" s="88">
        <v>0.99592760180995465</v>
      </c>
      <c r="AF25" s="88">
        <v>0</v>
      </c>
      <c r="AG25" s="88">
        <v>0.4282488687782805</v>
      </c>
      <c r="AH25" s="88">
        <v>0</v>
      </c>
      <c r="AI25" s="88">
        <v>0.40833031674208142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16.088000000000001</v>
      </c>
      <c r="C26" s="23"/>
      <c r="D26" s="23"/>
      <c r="E26" s="23"/>
      <c r="F26" s="23"/>
      <c r="G26" s="23"/>
      <c r="H26" s="23"/>
      <c r="I26" s="23"/>
      <c r="J26" s="23">
        <v>5.4597285067873305</v>
      </c>
      <c r="K26" s="25">
        <f t="shared" si="4"/>
        <v>5.4597285067873305</v>
      </c>
      <c r="L26" s="24">
        <f t="shared" si="5"/>
        <v>2.5842714932126696</v>
      </c>
      <c r="M26" s="81">
        <f t="shared" si="6"/>
        <v>8.0440000000000005</v>
      </c>
      <c r="O26" s="78">
        <f t="shared" si="7"/>
        <v>-5.4597285067873305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5.4597285067873305</v>
      </c>
      <c r="T26">
        <v>25</v>
      </c>
      <c r="U26" s="87">
        <f>IFERROR(-HLOOKUP($U$1,IEX!$W$2:$BH$98,T26,FALSE),0)</f>
        <v>0</v>
      </c>
      <c r="V26" s="88">
        <f t="shared" si="8"/>
        <v>2.5842714932126696</v>
      </c>
      <c r="W26" s="94"/>
      <c r="X26" s="88">
        <v>0</v>
      </c>
      <c r="Y26" s="88">
        <v>0.22748868778280543</v>
      </c>
      <c r="Z26" s="88">
        <v>0</v>
      </c>
      <c r="AA26" s="88">
        <v>0.27298642533936651</v>
      </c>
      <c r="AB26" s="88">
        <v>0</v>
      </c>
      <c r="AC26" s="88">
        <v>0.40947963800904974</v>
      </c>
      <c r="AD26" s="88">
        <v>0</v>
      </c>
      <c r="AE26" s="88">
        <v>0.90995475113122171</v>
      </c>
      <c r="AF26" s="88">
        <v>0</v>
      </c>
      <c r="AG26" s="88">
        <v>0.39128054298642534</v>
      </c>
      <c r="AH26" s="88">
        <v>0</v>
      </c>
      <c r="AI26" s="88">
        <v>0.37308144796380083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18.776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18.872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18.68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19.103999999999999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18.72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19.084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18.584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17.739999999999998</v>
      </c>
      <c r="C34" s="23"/>
      <c r="D34" s="23"/>
      <c r="E34" s="23"/>
      <c r="F34" s="23"/>
      <c r="G34" s="23"/>
      <c r="H34" s="23"/>
      <c r="I34" s="23"/>
      <c r="J34" s="23">
        <v>6.0203619909502253</v>
      </c>
      <c r="K34" s="25">
        <f t="shared" si="4"/>
        <v>6.0203619909502253</v>
      </c>
      <c r="L34" s="24">
        <f t="shared" si="5"/>
        <v>2.849638009049773</v>
      </c>
      <c r="M34" s="81">
        <f t="shared" si="6"/>
        <v>8.8699999999999974</v>
      </c>
      <c r="O34" s="78">
        <f t="shared" si="7"/>
        <v>-6.0203619909502253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6.0203619909502253</v>
      </c>
      <c r="T34">
        <v>33</v>
      </c>
      <c r="U34" s="87">
        <f>IFERROR(-HLOOKUP($U$1,IEX!$W$2:$BH$98,T34,FALSE),0)</f>
        <v>0</v>
      </c>
      <c r="V34" s="88">
        <f t="shared" si="8"/>
        <v>2.849638009049773</v>
      </c>
      <c r="W34" s="94"/>
      <c r="X34" s="88">
        <v>0</v>
      </c>
      <c r="Y34" s="88">
        <v>0.2508484162895927</v>
      </c>
      <c r="Z34" s="88">
        <v>0</v>
      </c>
      <c r="AA34" s="88">
        <v>0.30101809954751119</v>
      </c>
      <c r="AB34" s="88">
        <v>0</v>
      </c>
      <c r="AC34" s="88">
        <v>0.45152714932126692</v>
      </c>
      <c r="AD34" s="88">
        <v>0</v>
      </c>
      <c r="AE34" s="88">
        <v>1.0033936651583708</v>
      </c>
      <c r="AF34" s="88">
        <v>0</v>
      </c>
      <c r="AG34" s="88">
        <v>0.43145927601809947</v>
      </c>
      <c r="AH34" s="88">
        <v>0</v>
      </c>
      <c r="AI34" s="88">
        <v>0.41139140271493202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18.776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18.856000000000002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19.027999999999999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19.027999999999999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18.968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18.776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18.72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18.856000000000002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18.911999999999999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18.891999999999999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18.835999999999999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18.891999999999999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18.795999999999999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18.835999999999999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18.776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18.568000000000001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18.872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18.623999999999999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17.835999999999999</v>
      </c>
      <c r="C53" s="23"/>
      <c r="D53" s="23"/>
      <c r="E53" s="23"/>
      <c r="F53" s="23"/>
      <c r="G53" s="23"/>
      <c r="H53" s="23"/>
      <c r="I53" s="23"/>
      <c r="J53" s="23">
        <v>6.0529411764705872</v>
      </c>
      <c r="K53" s="25">
        <f t="shared" si="4"/>
        <v>6.0529411764705872</v>
      </c>
      <c r="L53" s="24">
        <f t="shared" si="5"/>
        <v>2.8650588235294108</v>
      </c>
      <c r="M53" s="81">
        <f t="shared" si="6"/>
        <v>8.9179999999999975</v>
      </c>
      <c r="O53" s="78">
        <f t="shared" si="7"/>
        <v>-6.0529411764705872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6.0529411764705872</v>
      </c>
      <c r="T53">
        <v>52</v>
      </c>
      <c r="U53" s="87">
        <f>IFERROR(-HLOOKUP($U$1,IEX!$W$2:$BH$98,T53,FALSE),0)</f>
        <v>0</v>
      </c>
      <c r="V53" s="88">
        <f t="shared" si="8"/>
        <v>2.8650588235294108</v>
      </c>
      <c r="W53" s="94"/>
      <c r="X53" s="88">
        <v>0</v>
      </c>
      <c r="Y53" s="88">
        <v>0.25220588235294111</v>
      </c>
      <c r="Z53" s="88">
        <v>0</v>
      </c>
      <c r="AA53" s="88">
        <v>0.30264705882352932</v>
      </c>
      <c r="AB53" s="88">
        <v>0</v>
      </c>
      <c r="AC53" s="88">
        <v>0.45397058823529396</v>
      </c>
      <c r="AD53" s="88">
        <v>0</v>
      </c>
      <c r="AE53" s="88">
        <v>1.0088235294117645</v>
      </c>
      <c r="AF53" s="88">
        <v>0</v>
      </c>
      <c r="AG53" s="88">
        <v>0.43379411764705872</v>
      </c>
      <c r="AH53" s="88">
        <v>0</v>
      </c>
      <c r="AI53" s="88">
        <v>0.41361764705882342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17.623999999999999</v>
      </c>
      <c r="C54" s="23"/>
      <c r="D54" s="23"/>
      <c r="E54" s="23"/>
      <c r="F54" s="23"/>
      <c r="G54" s="23"/>
      <c r="H54" s="23"/>
      <c r="I54" s="23"/>
      <c r="J54" s="23">
        <v>5.9809954751131214</v>
      </c>
      <c r="K54" s="25">
        <f t="shared" si="4"/>
        <v>5.9809954751131214</v>
      </c>
      <c r="L54" s="24">
        <f t="shared" si="5"/>
        <v>2.8310045248868771</v>
      </c>
      <c r="M54" s="81">
        <f t="shared" si="6"/>
        <v>8.8119999999999976</v>
      </c>
      <c r="O54" s="78">
        <f t="shared" si="7"/>
        <v>-5.9809954751131214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5.9809954751131214</v>
      </c>
      <c r="T54">
        <v>53</v>
      </c>
      <c r="U54" s="87">
        <f>IFERROR(-HLOOKUP($U$1,IEX!$W$2:$BH$98,T54,FALSE),0)</f>
        <v>0</v>
      </c>
      <c r="V54" s="88">
        <f t="shared" si="8"/>
        <v>2.8310045248868771</v>
      </c>
      <c r="W54" s="94"/>
      <c r="X54" s="88">
        <v>0</v>
      </c>
      <c r="Y54" s="88">
        <v>0.24920814479638004</v>
      </c>
      <c r="Z54" s="88">
        <v>0</v>
      </c>
      <c r="AA54" s="88">
        <v>0.299049773755656</v>
      </c>
      <c r="AB54" s="88">
        <v>0</v>
      </c>
      <c r="AC54" s="88">
        <v>0.44857466063348411</v>
      </c>
      <c r="AD54" s="88">
        <v>0</v>
      </c>
      <c r="AE54" s="88">
        <v>0.99683257918552015</v>
      </c>
      <c r="AF54" s="88">
        <v>0</v>
      </c>
      <c r="AG54" s="88">
        <v>0.42863800904977367</v>
      </c>
      <c r="AH54" s="88">
        <v>0</v>
      </c>
      <c r="AI54" s="88">
        <v>0.40870135746606329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18.391999999999999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18.356000000000002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18.28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18.488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16.952000000000002</v>
      </c>
      <c r="C59" s="23"/>
      <c r="D59" s="23"/>
      <c r="E59" s="23"/>
      <c r="F59" s="23"/>
      <c r="G59" s="23"/>
      <c r="H59" s="23"/>
      <c r="I59" s="23"/>
      <c r="J59" s="23">
        <v>5.7529411764705882</v>
      </c>
      <c r="K59" s="25">
        <f t="shared" si="4"/>
        <v>5.7529411764705882</v>
      </c>
      <c r="L59" s="24">
        <f t="shared" si="5"/>
        <v>2.7230588235294118</v>
      </c>
      <c r="M59" s="81">
        <f t="shared" si="6"/>
        <v>8.4759999999999991</v>
      </c>
      <c r="O59" s="78">
        <f t="shared" si="7"/>
        <v>-5.7529411764705882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5.7529411764705882</v>
      </c>
      <c r="T59">
        <v>58</v>
      </c>
      <c r="U59" s="87">
        <f>IFERROR(-HLOOKUP($U$1,IEX!$W$2:$BH$98,T59,FALSE),0)</f>
        <v>0</v>
      </c>
      <c r="V59" s="88">
        <f t="shared" si="8"/>
        <v>2.7230588235294118</v>
      </c>
      <c r="W59" s="94"/>
      <c r="X59" s="88">
        <v>0</v>
      </c>
      <c r="Y59" s="88">
        <v>0.23970588235294119</v>
      </c>
      <c r="Z59" s="88">
        <v>0</v>
      </c>
      <c r="AA59" s="88">
        <v>0.28764705882352937</v>
      </c>
      <c r="AB59" s="88">
        <v>0</v>
      </c>
      <c r="AC59" s="88">
        <v>0.43147058823529411</v>
      </c>
      <c r="AD59" s="88">
        <v>0</v>
      </c>
      <c r="AE59" s="88">
        <v>0.95882352941176474</v>
      </c>
      <c r="AF59" s="88">
        <v>0</v>
      </c>
      <c r="AG59" s="88">
        <v>0.41229411764705881</v>
      </c>
      <c r="AH59" s="88">
        <v>0</v>
      </c>
      <c r="AI59" s="88">
        <v>0.39311764705882352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16.396000000000001</v>
      </c>
      <c r="C60" s="23"/>
      <c r="D60" s="23"/>
      <c r="E60" s="23"/>
      <c r="F60" s="23"/>
      <c r="G60" s="23"/>
      <c r="H60" s="23"/>
      <c r="I60" s="23"/>
      <c r="J60" s="23">
        <v>5.5642533936651581</v>
      </c>
      <c r="K60" s="25">
        <f t="shared" si="4"/>
        <v>5.5642533936651581</v>
      </c>
      <c r="L60" s="24">
        <f t="shared" si="5"/>
        <v>2.6337466063348418</v>
      </c>
      <c r="M60" s="81">
        <f t="shared" si="6"/>
        <v>8.1980000000000004</v>
      </c>
      <c r="O60" s="78">
        <f t="shared" si="7"/>
        <v>-5.5642533936651581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5.5642533936651581</v>
      </c>
      <c r="T60">
        <v>59</v>
      </c>
      <c r="U60" s="87">
        <f>IFERROR(-HLOOKUP($U$1,IEX!$W$2:$BH$98,T60,FALSE),0)</f>
        <v>0</v>
      </c>
      <c r="V60" s="88">
        <f t="shared" si="8"/>
        <v>2.6337466063348418</v>
      </c>
      <c r="W60" s="94"/>
      <c r="X60" s="88">
        <v>0</v>
      </c>
      <c r="Y60" s="88">
        <v>0.23184389140271494</v>
      </c>
      <c r="Z60" s="88">
        <v>0</v>
      </c>
      <c r="AA60" s="88">
        <v>0.27821266968325786</v>
      </c>
      <c r="AB60" s="88">
        <v>0</v>
      </c>
      <c r="AC60" s="88">
        <v>0.41731900452488685</v>
      </c>
      <c r="AD60" s="88">
        <v>0</v>
      </c>
      <c r="AE60" s="88">
        <v>0.92737556561085976</v>
      </c>
      <c r="AF60" s="88">
        <v>0</v>
      </c>
      <c r="AG60" s="88">
        <v>0.39877149321266964</v>
      </c>
      <c r="AH60" s="88">
        <v>0</v>
      </c>
      <c r="AI60" s="88">
        <v>0.38022398190045242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18.335999999999999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18.739999999999998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18.391999999999999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18.143999999999998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18.795999999999999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18.68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18.431999999999999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17.32</v>
      </c>
      <c r="C68" s="23"/>
      <c r="D68" s="23"/>
      <c r="E68" s="23"/>
      <c r="F68" s="23"/>
      <c r="G68" s="23"/>
      <c r="H68" s="23"/>
      <c r="I68" s="23"/>
      <c r="J68" s="23">
        <v>5.8778280542986421</v>
      </c>
      <c r="K68" s="25">
        <f t="shared" ref="K68:K98" si="17">SUM(C68:J68)</f>
        <v>5.8778280542986421</v>
      </c>
      <c r="L68" s="24">
        <f t="shared" ref="L68:L98" si="18">U68+V68</f>
        <v>2.7821719457013572</v>
      </c>
      <c r="M68" s="81">
        <f t="shared" ref="M68:M98" si="19">K68+L68</f>
        <v>8.66</v>
      </c>
      <c r="O68" s="78">
        <f t="shared" ref="O68:O98" si="20">-SUM(P68:S68,U68)</f>
        <v>-5.8778280542986421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5.8778280542986421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2.7821719457013572</v>
      </c>
      <c r="W68" s="94"/>
      <c r="X68" s="88">
        <v>0</v>
      </c>
      <c r="Y68" s="88">
        <v>0.24490950226244343</v>
      </c>
      <c r="Z68" s="88">
        <v>0</v>
      </c>
      <c r="AA68" s="88">
        <v>0.29389140271493208</v>
      </c>
      <c r="AB68" s="88">
        <v>0</v>
      </c>
      <c r="AC68" s="88">
        <v>0.44083710407239812</v>
      </c>
      <c r="AD68" s="88">
        <v>0</v>
      </c>
      <c r="AE68" s="88">
        <v>0.97963800904977372</v>
      </c>
      <c r="AF68" s="88">
        <v>0</v>
      </c>
      <c r="AG68" s="88">
        <v>0.42124434389140269</v>
      </c>
      <c r="AH68" s="88">
        <v>0</v>
      </c>
      <c r="AI68" s="88">
        <v>0.40165158371040716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18.72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18.472000000000001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18.584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17.704000000000001</v>
      </c>
      <c r="C72" s="23"/>
      <c r="D72" s="23"/>
      <c r="E72" s="23"/>
      <c r="F72" s="23"/>
      <c r="G72" s="23"/>
      <c r="H72" s="23"/>
      <c r="I72" s="23"/>
      <c r="J72" s="23">
        <v>6.0081447963800896</v>
      </c>
      <c r="K72" s="25">
        <f t="shared" si="17"/>
        <v>6.0081447963800896</v>
      </c>
      <c r="L72" s="24">
        <f t="shared" si="18"/>
        <v>2.8438552036199094</v>
      </c>
      <c r="M72" s="81">
        <f t="shared" si="19"/>
        <v>8.8519999999999985</v>
      </c>
      <c r="O72" s="78">
        <f t="shared" si="20"/>
        <v>-6.0081447963800896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6.0081447963800896</v>
      </c>
      <c r="T72">
        <v>71</v>
      </c>
      <c r="U72" s="87">
        <f>IFERROR(-HLOOKUP($U$1,IEX!$W$2:$BH$98,T72,FALSE),0)</f>
        <v>0</v>
      </c>
      <c r="V72" s="88">
        <f t="shared" si="21"/>
        <v>2.8438552036199094</v>
      </c>
      <c r="W72" s="94"/>
      <c r="X72" s="88">
        <v>0</v>
      </c>
      <c r="Y72" s="88">
        <v>0.2503393665158371</v>
      </c>
      <c r="Z72" s="88">
        <v>0</v>
      </c>
      <c r="AA72" s="88">
        <v>0.30040723981900447</v>
      </c>
      <c r="AB72" s="88">
        <v>0</v>
      </c>
      <c r="AC72" s="88">
        <v>0.45061085972850673</v>
      </c>
      <c r="AD72" s="88">
        <v>0</v>
      </c>
      <c r="AE72" s="88">
        <v>1.0013574660633484</v>
      </c>
      <c r="AF72" s="88">
        <v>0</v>
      </c>
      <c r="AG72" s="88">
        <v>0.43058371040723975</v>
      </c>
      <c r="AH72" s="88">
        <v>0</v>
      </c>
      <c r="AI72" s="88">
        <v>0.41055656108597283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16.916</v>
      </c>
      <c r="C73" s="23"/>
      <c r="D73" s="23"/>
      <c r="E73" s="23"/>
      <c r="F73" s="23"/>
      <c r="G73" s="23"/>
      <c r="H73" s="23"/>
      <c r="I73" s="23"/>
      <c r="J73" s="23">
        <v>5.7407239819004525</v>
      </c>
      <c r="K73" s="25">
        <f t="shared" si="17"/>
        <v>5.7407239819004525</v>
      </c>
      <c r="L73" s="24">
        <f t="shared" si="18"/>
        <v>2.7172760180995472</v>
      </c>
      <c r="M73" s="81">
        <f t="shared" si="19"/>
        <v>8.4580000000000002</v>
      </c>
      <c r="O73" s="78">
        <f t="shared" si="20"/>
        <v>-5.7407239819004525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5.7407239819004525</v>
      </c>
      <c r="T73">
        <v>72</v>
      </c>
      <c r="U73" s="87">
        <f>IFERROR(-HLOOKUP($U$1,IEX!$W$2:$BH$98,T73,FALSE),0)</f>
        <v>0</v>
      </c>
      <c r="V73" s="88">
        <f t="shared" si="21"/>
        <v>2.7172760180995472</v>
      </c>
      <c r="W73" s="94"/>
      <c r="X73" s="88">
        <v>0</v>
      </c>
      <c r="Y73" s="88">
        <v>0.23919683257918553</v>
      </c>
      <c r="Z73" s="88">
        <v>0</v>
      </c>
      <c r="AA73" s="88">
        <v>0.28703619909502254</v>
      </c>
      <c r="AB73" s="88">
        <v>0</v>
      </c>
      <c r="AC73" s="88">
        <v>0.43055429864253386</v>
      </c>
      <c r="AD73" s="88">
        <v>0</v>
      </c>
      <c r="AE73" s="88">
        <v>0.95678733031674212</v>
      </c>
      <c r="AF73" s="88">
        <v>0</v>
      </c>
      <c r="AG73" s="88">
        <v>0.41141855203619904</v>
      </c>
      <c r="AH73" s="88">
        <v>0</v>
      </c>
      <c r="AI73" s="88">
        <v>0.39228280542986421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16.896000000000001</v>
      </c>
      <c r="C74" s="23"/>
      <c r="D74" s="23"/>
      <c r="E74" s="23"/>
      <c r="F74" s="23"/>
      <c r="G74" s="23"/>
      <c r="H74" s="23"/>
      <c r="I74" s="23"/>
      <c r="J74" s="23">
        <v>5.7339366515837096</v>
      </c>
      <c r="K74" s="25">
        <f t="shared" si="17"/>
        <v>5.7339366515837096</v>
      </c>
      <c r="L74" s="24">
        <f t="shared" si="18"/>
        <v>2.714063348416289</v>
      </c>
      <c r="M74" s="81">
        <f t="shared" si="19"/>
        <v>8.4479999999999986</v>
      </c>
      <c r="O74" s="78">
        <f t="shared" si="20"/>
        <v>-5.7339366515837096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5.7339366515837096</v>
      </c>
      <c r="T74">
        <v>73</v>
      </c>
      <c r="U74" s="87">
        <f>IFERROR(-HLOOKUP($U$1,IEX!$W$2:$BH$98,T74,FALSE),0)</f>
        <v>0</v>
      </c>
      <c r="V74" s="88">
        <f t="shared" si="21"/>
        <v>2.714063348416289</v>
      </c>
      <c r="W74" s="94"/>
      <c r="X74" s="88">
        <v>0</v>
      </c>
      <c r="Y74" s="88">
        <v>0.23891402714932128</v>
      </c>
      <c r="Z74" s="88">
        <v>0</v>
      </c>
      <c r="AA74" s="88">
        <v>0.28669683257918549</v>
      </c>
      <c r="AB74" s="88">
        <v>0</v>
      </c>
      <c r="AC74" s="88">
        <v>0.43004524886877826</v>
      </c>
      <c r="AD74" s="88">
        <v>0</v>
      </c>
      <c r="AE74" s="88">
        <v>0.95565610859728511</v>
      </c>
      <c r="AF74" s="88">
        <v>0</v>
      </c>
      <c r="AG74" s="88">
        <v>0.41093212669683254</v>
      </c>
      <c r="AH74" s="88">
        <v>0</v>
      </c>
      <c r="AI74" s="88">
        <v>0.39181900452488683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17.704000000000001</v>
      </c>
      <c r="C75" s="23"/>
      <c r="D75" s="23"/>
      <c r="E75" s="23"/>
      <c r="F75" s="23"/>
      <c r="G75" s="23"/>
      <c r="H75" s="23"/>
      <c r="I75" s="23"/>
      <c r="J75" s="23">
        <v>6.0081447963800896</v>
      </c>
      <c r="K75" s="25">
        <f t="shared" si="17"/>
        <v>6.0081447963800896</v>
      </c>
      <c r="L75" s="24">
        <f t="shared" si="18"/>
        <v>2.8438552036199094</v>
      </c>
      <c r="M75" s="81">
        <f t="shared" si="19"/>
        <v>8.8519999999999985</v>
      </c>
      <c r="O75" s="78">
        <f t="shared" si="20"/>
        <v>-6.0081447963800896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6.0081447963800896</v>
      </c>
      <c r="T75">
        <v>74</v>
      </c>
      <c r="U75" s="87">
        <f>IFERROR(-HLOOKUP($U$1,IEX!$W$2:$BH$98,T75,FALSE),0)</f>
        <v>0</v>
      </c>
      <c r="V75" s="88">
        <f t="shared" si="21"/>
        <v>2.8438552036199094</v>
      </c>
      <c r="W75" s="94"/>
      <c r="X75" s="88">
        <v>0</v>
      </c>
      <c r="Y75" s="88">
        <v>0.2503393665158371</v>
      </c>
      <c r="Z75" s="88">
        <v>0</v>
      </c>
      <c r="AA75" s="88">
        <v>0.30040723981900447</v>
      </c>
      <c r="AB75" s="88">
        <v>0</v>
      </c>
      <c r="AC75" s="88">
        <v>0.45061085972850673</v>
      </c>
      <c r="AD75" s="88">
        <v>0</v>
      </c>
      <c r="AE75" s="88">
        <v>1.0013574660633484</v>
      </c>
      <c r="AF75" s="88">
        <v>0</v>
      </c>
      <c r="AG75" s="88">
        <v>0.43058371040723975</v>
      </c>
      <c r="AH75" s="88">
        <v>0</v>
      </c>
      <c r="AI75" s="88">
        <v>0.41055656108597283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15.628</v>
      </c>
      <c r="C76" s="23"/>
      <c r="D76" s="23"/>
      <c r="E76" s="23"/>
      <c r="F76" s="23"/>
      <c r="G76" s="23"/>
      <c r="H76" s="23"/>
      <c r="I76" s="23"/>
      <c r="J76" s="23">
        <v>5.3036199095022614</v>
      </c>
      <c r="K76" s="25">
        <f t="shared" si="17"/>
        <v>5.3036199095022614</v>
      </c>
      <c r="L76" s="24">
        <f t="shared" si="18"/>
        <v>2.5103800904977374</v>
      </c>
      <c r="M76" s="81">
        <f t="shared" si="19"/>
        <v>7.8139999999999983</v>
      </c>
      <c r="O76" s="78">
        <f t="shared" si="20"/>
        <v>-5.3036199095022614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5.3036199095022614</v>
      </c>
      <c r="T76">
        <v>75</v>
      </c>
      <c r="U76" s="87">
        <f>IFERROR(-HLOOKUP($U$1,IEX!$W$2:$BH$98,T76,FALSE),0)</f>
        <v>0</v>
      </c>
      <c r="V76" s="88">
        <f t="shared" si="21"/>
        <v>2.5103800904977374</v>
      </c>
      <c r="W76" s="94"/>
      <c r="X76" s="88">
        <v>0</v>
      </c>
      <c r="Y76" s="88">
        <v>0.22098416289592759</v>
      </c>
      <c r="Z76" s="88">
        <v>0</v>
      </c>
      <c r="AA76" s="88">
        <v>0.26518099547511309</v>
      </c>
      <c r="AB76" s="88">
        <v>0</v>
      </c>
      <c r="AC76" s="88">
        <v>0.39777149321266964</v>
      </c>
      <c r="AD76" s="88">
        <v>0</v>
      </c>
      <c r="AE76" s="88">
        <v>0.88393665158371038</v>
      </c>
      <c r="AF76" s="88">
        <v>0</v>
      </c>
      <c r="AG76" s="88">
        <v>0.38009276018099541</v>
      </c>
      <c r="AH76" s="88">
        <v>0</v>
      </c>
      <c r="AI76" s="88">
        <v>0.36241402714932125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15.052</v>
      </c>
      <c r="C77" s="23"/>
      <c r="D77" s="23"/>
      <c r="E77" s="23"/>
      <c r="F77" s="23"/>
      <c r="G77" s="23"/>
      <c r="H77" s="23"/>
      <c r="I77" s="23"/>
      <c r="J77" s="23">
        <v>5.1081447963800892</v>
      </c>
      <c r="K77" s="25">
        <f t="shared" si="17"/>
        <v>5.1081447963800892</v>
      </c>
      <c r="L77" s="24">
        <f t="shared" si="18"/>
        <v>2.4178552036199092</v>
      </c>
      <c r="M77" s="81">
        <f t="shared" si="19"/>
        <v>7.525999999999998</v>
      </c>
      <c r="O77" s="78">
        <f t="shared" si="20"/>
        <v>-5.1081447963800892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5.1081447963800892</v>
      </c>
      <c r="T77">
        <v>76</v>
      </c>
      <c r="U77" s="87">
        <f>IFERROR(-HLOOKUP($U$1,IEX!$W$2:$BH$98,T77,FALSE),0)</f>
        <v>0</v>
      </c>
      <c r="V77" s="88">
        <f t="shared" si="21"/>
        <v>2.4178552036199092</v>
      </c>
      <c r="W77" s="94"/>
      <c r="X77" s="88">
        <v>0</v>
      </c>
      <c r="Y77" s="88">
        <v>0.21283936651583707</v>
      </c>
      <c r="Z77" s="88">
        <v>0</v>
      </c>
      <c r="AA77" s="88">
        <v>0.25540723981900448</v>
      </c>
      <c r="AB77" s="88">
        <v>0</v>
      </c>
      <c r="AC77" s="88">
        <v>0.38311085972850673</v>
      </c>
      <c r="AD77" s="88">
        <v>0</v>
      </c>
      <c r="AE77" s="88">
        <v>0.85135746606334828</v>
      </c>
      <c r="AF77" s="88">
        <v>0</v>
      </c>
      <c r="AG77" s="88">
        <v>0.36608371040723975</v>
      </c>
      <c r="AH77" s="88">
        <v>0</v>
      </c>
      <c r="AI77" s="88">
        <v>0.34905656108597277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15.263999999999999</v>
      </c>
      <c r="C78" s="23"/>
      <c r="D78" s="23"/>
      <c r="E78" s="23"/>
      <c r="F78" s="23"/>
      <c r="G78" s="23"/>
      <c r="H78" s="23"/>
      <c r="I78" s="23"/>
      <c r="J78" s="23">
        <v>5.1800904977375559</v>
      </c>
      <c r="K78" s="25">
        <f t="shared" si="17"/>
        <v>5.1800904977375559</v>
      </c>
      <c r="L78" s="24">
        <f t="shared" si="18"/>
        <v>2.4519095022624429</v>
      </c>
      <c r="M78" s="81">
        <f t="shared" si="19"/>
        <v>7.6319999999999988</v>
      </c>
      <c r="O78" s="78">
        <f t="shared" si="20"/>
        <v>-5.1800904977375559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5.1800904977375559</v>
      </c>
      <c r="T78">
        <v>77</v>
      </c>
      <c r="U78" s="87">
        <f>IFERROR(-HLOOKUP($U$1,IEX!$W$2:$BH$98,T78,FALSE),0)</f>
        <v>0</v>
      </c>
      <c r="V78" s="88">
        <f t="shared" si="21"/>
        <v>2.4519095022624429</v>
      </c>
      <c r="W78" s="94"/>
      <c r="X78" s="88">
        <v>0</v>
      </c>
      <c r="Y78" s="88">
        <v>0.21583710407239814</v>
      </c>
      <c r="Z78" s="88">
        <v>0</v>
      </c>
      <c r="AA78" s="88">
        <v>0.25900452488687781</v>
      </c>
      <c r="AB78" s="88">
        <v>0</v>
      </c>
      <c r="AC78" s="88">
        <v>0.38850678733031663</v>
      </c>
      <c r="AD78" s="88">
        <v>0</v>
      </c>
      <c r="AE78" s="88">
        <v>0.86334841628959258</v>
      </c>
      <c r="AF78" s="88">
        <v>0</v>
      </c>
      <c r="AG78" s="88">
        <v>0.3712398190045248</v>
      </c>
      <c r="AH78" s="88">
        <v>0</v>
      </c>
      <c r="AI78" s="88">
        <v>0.35397285067873296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16.82</v>
      </c>
      <c r="C79" s="23"/>
      <c r="D79" s="23"/>
      <c r="E79" s="23"/>
      <c r="F79" s="23"/>
      <c r="G79" s="23"/>
      <c r="H79" s="23"/>
      <c r="I79" s="23"/>
      <c r="J79" s="23">
        <v>5.7081447963800898</v>
      </c>
      <c r="K79" s="25">
        <f t="shared" si="17"/>
        <v>5.7081447963800898</v>
      </c>
      <c r="L79" s="24">
        <f t="shared" si="18"/>
        <v>2.7018552036199095</v>
      </c>
      <c r="M79" s="81">
        <f t="shared" si="19"/>
        <v>8.41</v>
      </c>
      <c r="O79" s="78">
        <f t="shared" si="20"/>
        <v>-5.7081447963800898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5.7081447963800898</v>
      </c>
      <c r="T79">
        <v>78</v>
      </c>
      <c r="U79" s="87">
        <f>IFERROR(-HLOOKUP($U$1,IEX!$W$2:$BH$98,T79,FALSE),0)</f>
        <v>0</v>
      </c>
      <c r="V79" s="88">
        <f t="shared" si="21"/>
        <v>2.7018552036199095</v>
      </c>
      <c r="W79" s="94"/>
      <c r="X79" s="88">
        <v>0</v>
      </c>
      <c r="Y79" s="88">
        <v>0.23783936651583709</v>
      </c>
      <c r="Z79" s="88">
        <v>0</v>
      </c>
      <c r="AA79" s="88">
        <v>0.28540723981900445</v>
      </c>
      <c r="AB79" s="88">
        <v>0</v>
      </c>
      <c r="AC79" s="88">
        <v>0.42811085972850671</v>
      </c>
      <c r="AD79" s="88">
        <v>0</v>
      </c>
      <c r="AE79" s="88">
        <v>0.95135746606334837</v>
      </c>
      <c r="AF79" s="88">
        <v>0</v>
      </c>
      <c r="AG79" s="88">
        <v>0.40908371040723979</v>
      </c>
      <c r="AH79" s="88">
        <v>0</v>
      </c>
      <c r="AI79" s="88">
        <v>0.39005656108597281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18.068000000000001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18.643999999999998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18.488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16.82</v>
      </c>
      <c r="C83" s="23"/>
      <c r="D83" s="23"/>
      <c r="E83" s="23"/>
      <c r="F83" s="23"/>
      <c r="G83" s="23"/>
      <c r="H83" s="23"/>
      <c r="I83" s="23"/>
      <c r="J83" s="23">
        <v>5.7081447963800898</v>
      </c>
      <c r="K83" s="25">
        <f t="shared" si="17"/>
        <v>5.7081447963800898</v>
      </c>
      <c r="L83" s="24">
        <f t="shared" si="18"/>
        <v>2.7018552036199095</v>
      </c>
      <c r="M83" s="81">
        <f t="shared" si="19"/>
        <v>8.41</v>
      </c>
      <c r="O83" s="78">
        <f t="shared" si="20"/>
        <v>-5.7081447963800898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5.7081447963800898</v>
      </c>
      <c r="T83">
        <v>82</v>
      </c>
      <c r="U83" s="87">
        <f>IFERROR(-HLOOKUP($U$1,IEX!$W$2:$BH$98,T83,FALSE),0)</f>
        <v>0</v>
      </c>
      <c r="V83" s="88">
        <f t="shared" si="21"/>
        <v>2.7018552036199095</v>
      </c>
      <c r="W83" s="94"/>
      <c r="X83" s="88">
        <v>0</v>
      </c>
      <c r="Y83" s="88">
        <v>0.23783936651583709</v>
      </c>
      <c r="Z83" s="88">
        <v>0</v>
      </c>
      <c r="AA83" s="88">
        <v>0.28540723981900445</v>
      </c>
      <c r="AB83" s="88">
        <v>0</v>
      </c>
      <c r="AC83" s="88">
        <v>0.42811085972850671</v>
      </c>
      <c r="AD83" s="88">
        <v>0</v>
      </c>
      <c r="AE83" s="88">
        <v>0.95135746606334837</v>
      </c>
      <c r="AF83" s="88">
        <v>0</v>
      </c>
      <c r="AG83" s="88">
        <v>0.40908371040723979</v>
      </c>
      <c r="AH83" s="88">
        <v>0</v>
      </c>
      <c r="AI83" s="88">
        <v>0.39005656108597281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16.84</v>
      </c>
      <c r="C84" s="23"/>
      <c r="D84" s="23"/>
      <c r="E84" s="23"/>
      <c r="F84" s="23"/>
      <c r="G84" s="23"/>
      <c r="H84" s="23"/>
      <c r="I84" s="23"/>
      <c r="J84" s="23">
        <v>5.7149321266968318</v>
      </c>
      <c r="K84" s="25">
        <f t="shared" si="17"/>
        <v>5.7149321266968318</v>
      </c>
      <c r="L84" s="24">
        <f t="shared" si="18"/>
        <v>2.7050678733031672</v>
      </c>
      <c r="M84" s="81">
        <f t="shared" si="19"/>
        <v>8.4199999999999982</v>
      </c>
      <c r="O84" s="78">
        <f t="shared" si="20"/>
        <v>-5.7149321266968318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5.7149321266968318</v>
      </c>
      <c r="T84">
        <v>83</v>
      </c>
      <c r="U84" s="87">
        <f>IFERROR(-HLOOKUP($U$1,IEX!$W$2:$BH$98,T84,FALSE),0)</f>
        <v>0</v>
      </c>
      <c r="V84" s="88">
        <f t="shared" si="21"/>
        <v>2.7050678733031672</v>
      </c>
      <c r="W84" s="94"/>
      <c r="X84" s="88">
        <v>0</v>
      </c>
      <c r="Y84" s="88">
        <v>0.23812217194570134</v>
      </c>
      <c r="Z84" s="88">
        <v>0</v>
      </c>
      <c r="AA84" s="88">
        <v>0.28574660633484156</v>
      </c>
      <c r="AB84" s="88">
        <v>0</v>
      </c>
      <c r="AC84" s="88">
        <v>0.42861990950226236</v>
      </c>
      <c r="AD84" s="88">
        <v>0</v>
      </c>
      <c r="AE84" s="88">
        <v>0.95248868778280538</v>
      </c>
      <c r="AF84" s="88">
        <v>0</v>
      </c>
      <c r="AG84" s="88">
        <v>0.40957013574660628</v>
      </c>
      <c r="AH84" s="88">
        <v>0</v>
      </c>
      <c r="AI84" s="88">
        <v>0.39052036199095014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15.976000000000001</v>
      </c>
      <c r="C85" s="23"/>
      <c r="D85" s="23"/>
      <c r="E85" s="23"/>
      <c r="F85" s="23"/>
      <c r="G85" s="23"/>
      <c r="H85" s="23"/>
      <c r="I85" s="23"/>
      <c r="J85" s="23">
        <v>5.4217194570135749</v>
      </c>
      <c r="K85" s="25">
        <f t="shared" si="17"/>
        <v>5.4217194570135749</v>
      </c>
      <c r="L85" s="24">
        <f t="shared" si="18"/>
        <v>2.5662805429864251</v>
      </c>
      <c r="M85" s="81">
        <f t="shared" si="19"/>
        <v>7.9879999999999995</v>
      </c>
      <c r="O85" s="78">
        <f t="shared" si="20"/>
        <v>-5.4217194570135749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5.4217194570135749</v>
      </c>
      <c r="T85">
        <v>84</v>
      </c>
      <c r="U85" s="87">
        <f>IFERROR(-HLOOKUP($U$1,IEX!$W$2:$BH$98,T85,FALSE),0)</f>
        <v>0</v>
      </c>
      <c r="V85" s="88">
        <f t="shared" si="21"/>
        <v>2.5662805429864251</v>
      </c>
      <c r="W85" s="94"/>
      <c r="X85" s="88">
        <v>0</v>
      </c>
      <c r="Y85" s="88">
        <v>0.22590497737556559</v>
      </c>
      <c r="Z85" s="88">
        <v>0</v>
      </c>
      <c r="AA85" s="88">
        <v>0.2710859728506787</v>
      </c>
      <c r="AB85" s="88">
        <v>0</v>
      </c>
      <c r="AC85" s="88">
        <v>0.40662895927601805</v>
      </c>
      <c r="AD85" s="88">
        <v>0</v>
      </c>
      <c r="AE85" s="88">
        <v>0.90361990950226234</v>
      </c>
      <c r="AF85" s="88">
        <v>0</v>
      </c>
      <c r="AG85" s="88">
        <v>0.38855656108597281</v>
      </c>
      <c r="AH85" s="88">
        <v>0</v>
      </c>
      <c r="AI85" s="88">
        <v>0.37048416289592756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17.260000000000002</v>
      </c>
      <c r="C86" s="23"/>
      <c r="D86" s="23"/>
      <c r="E86" s="23"/>
      <c r="F86" s="23"/>
      <c r="G86" s="23"/>
      <c r="H86" s="23"/>
      <c r="I86" s="23"/>
      <c r="J86" s="23">
        <v>5.8574660633484159</v>
      </c>
      <c r="K86" s="25">
        <f t="shared" si="17"/>
        <v>5.8574660633484159</v>
      </c>
      <c r="L86" s="24">
        <f t="shared" si="18"/>
        <v>2.772533936651584</v>
      </c>
      <c r="M86" s="81">
        <f t="shared" si="19"/>
        <v>8.629999999999999</v>
      </c>
      <c r="O86" s="78">
        <f t="shared" si="20"/>
        <v>-5.8574660633484159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5.8574660633484159</v>
      </c>
      <c r="T86">
        <v>85</v>
      </c>
      <c r="U86" s="87">
        <f>IFERROR(-HLOOKUP($U$1,IEX!$W$2:$BH$98,T86,FALSE),0)</f>
        <v>0</v>
      </c>
      <c r="V86" s="88">
        <f t="shared" si="21"/>
        <v>2.772533936651584</v>
      </c>
      <c r="W86" s="94"/>
      <c r="X86" s="88">
        <v>0</v>
      </c>
      <c r="Y86" s="88">
        <v>0.2440610859728507</v>
      </c>
      <c r="Z86" s="88">
        <v>0</v>
      </c>
      <c r="AA86" s="88">
        <v>0.29287330316742077</v>
      </c>
      <c r="AB86" s="88">
        <v>0</v>
      </c>
      <c r="AC86" s="88">
        <v>0.43930995475113122</v>
      </c>
      <c r="AD86" s="88">
        <v>0</v>
      </c>
      <c r="AE86" s="88">
        <v>0.9762443438914028</v>
      </c>
      <c r="AF86" s="88">
        <v>0</v>
      </c>
      <c r="AG86" s="88">
        <v>0.41978506787330316</v>
      </c>
      <c r="AH86" s="88">
        <v>0</v>
      </c>
      <c r="AI86" s="88">
        <v>0.40026018099547511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17.128</v>
      </c>
      <c r="C87" s="23"/>
      <c r="D87" s="23"/>
      <c r="E87" s="23"/>
      <c r="F87" s="23"/>
      <c r="G87" s="23"/>
      <c r="H87" s="23"/>
      <c r="I87" s="23"/>
      <c r="J87" s="23">
        <v>5.8126696832579174</v>
      </c>
      <c r="K87" s="25">
        <f t="shared" si="17"/>
        <v>5.8126696832579174</v>
      </c>
      <c r="L87" s="24">
        <f t="shared" si="18"/>
        <v>2.7513303167420813</v>
      </c>
      <c r="M87" s="81">
        <f t="shared" si="19"/>
        <v>8.5639999999999983</v>
      </c>
      <c r="O87" s="78">
        <f t="shared" si="20"/>
        <v>-5.8126696832579174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5.8126696832579174</v>
      </c>
      <c r="T87">
        <v>86</v>
      </c>
      <c r="U87" s="87">
        <f>IFERROR(-HLOOKUP($U$1,IEX!$W$2:$BH$98,T87,FALSE),0)</f>
        <v>0</v>
      </c>
      <c r="V87" s="88">
        <f t="shared" si="21"/>
        <v>2.7513303167420813</v>
      </c>
      <c r="W87" s="94"/>
      <c r="X87" s="88">
        <v>0</v>
      </c>
      <c r="Y87" s="88">
        <v>0.24219457013574661</v>
      </c>
      <c r="Z87" s="88">
        <v>0</v>
      </c>
      <c r="AA87" s="88">
        <v>0.29063348416289592</v>
      </c>
      <c r="AB87" s="88">
        <v>0</v>
      </c>
      <c r="AC87" s="88">
        <v>0.43595022624434382</v>
      </c>
      <c r="AD87" s="88">
        <v>0</v>
      </c>
      <c r="AE87" s="88">
        <v>0.96877828054298643</v>
      </c>
      <c r="AF87" s="88">
        <v>0</v>
      </c>
      <c r="AG87" s="88">
        <v>0.41657466063348414</v>
      </c>
      <c r="AH87" s="88">
        <v>0</v>
      </c>
      <c r="AI87" s="88">
        <v>0.39719909502262435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18.527999999999999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18.72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18.776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18.7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18.488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18.623999999999999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18.527999999999999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18.027999999999999</v>
      </c>
      <c r="C95" s="23"/>
      <c r="D95" s="23"/>
      <c r="E95" s="23"/>
      <c r="F95" s="23"/>
      <c r="G95" s="23"/>
      <c r="H95" s="23"/>
      <c r="I95" s="23"/>
      <c r="J95" s="23">
        <v>6.1180995475113118</v>
      </c>
      <c r="K95" s="25">
        <f t="shared" si="17"/>
        <v>6.1180995475113118</v>
      </c>
      <c r="L95" s="24">
        <f t="shared" si="18"/>
        <v>2.8959004524886875</v>
      </c>
      <c r="M95" s="81">
        <f t="shared" si="19"/>
        <v>9.0139999999999993</v>
      </c>
      <c r="O95" s="78">
        <f t="shared" si="20"/>
        <v>-6.1180995475113118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6.1180995475113118</v>
      </c>
      <c r="T95">
        <v>94</v>
      </c>
      <c r="U95" s="87">
        <f>IFERROR(-HLOOKUP($U$1,IEX!$W$2:$BH$98,T95,FALSE),0)</f>
        <v>0</v>
      </c>
      <c r="V95" s="88">
        <f t="shared" si="21"/>
        <v>2.8959004524886875</v>
      </c>
      <c r="W95" s="94"/>
      <c r="X95" s="88">
        <v>0</v>
      </c>
      <c r="Y95" s="88">
        <v>0.25492081447963799</v>
      </c>
      <c r="Z95" s="88">
        <v>0</v>
      </c>
      <c r="AA95" s="88">
        <v>0.30590497737556555</v>
      </c>
      <c r="AB95" s="88">
        <v>0</v>
      </c>
      <c r="AC95" s="88">
        <v>0.45885746606334832</v>
      </c>
      <c r="AD95" s="88">
        <v>0</v>
      </c>
      <c r="AE95" s="88">
        <v>1.019683257918552</v>
      </c>
      <c r="AF95" s="88">
        <v>0</v>
      </c>
      <c r="AG95" s="88">
        <v>0.43846380090497727</v>
      </c>
      <c r="AH95" s="88">
        <v>0</v>
      </c>
      <c r="AI95" s="88">
        <v>0.41807013574660623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18.968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18.547999999999998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18.295999999999999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0.43183200000000005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0.14326966425766099</v>
      </c>
      <c r="K99" s="25">
        <f t="shared" si="22"/>
        <v>0.14326966425766099</v>
      </c>
      <c r="L99" s="25">
        <f t="shared" si="22"/>
        <v>6.7814307748626165E-2</v>
      </c>
      <c r="M99" s="85">
        <f t="shared" si="22"/>
        <v>0.21108397200628659</v>
      </c>
      <c r="O99" s="78">
        <f>SUM(O3:O98)/4000</f>
        <v>-0.14326966425766099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0.14326966425766099</v>
      </c>
      <c r="U99" s="89">
        <f t="shared" ref="U99:AK99" si="24">SUM(U3:U98)/4000</f>
        <v>0</v>
      </c>
      <c r="V99" s="89">
        <f t="shared" si="24"/>
        <v>6.7814307748626165E-2</v>
      </c>
      <c r="W99" s="94"/>
      <c r="X99" s="89">
        <f t="shared" si="24"/>
        <v>0</v>
      </c>
      <c r="Y99" s="89">
        <f t="shared" si="24"/>
        <v>5.9695693440691994E-3</v>
      </c>
      <c r="Z99" s="89">
        <f t="shared" si="24"/>
        <v>0</v>
      </c>
      <c r="AA99" s="89">
        <f t="shared" si="24"/>
        <v>7.1634832128830463E-3</v>
      </c>
      <c r="AB99" s="89">
        <f t="shared" si="24"/>
        <v>0</v>
      </c>
      <c r="AC99" s="89">
        <f t="shared" si="24"/>
        <v>1.0745224819324547E-2</v>
      </c>
      <c r="AD99" s="89">
        <f t="shared" si="24"/>
        <v>0</v>
      </c>
      <c r="AE99" s="89">
        <f t="shared" si="24"/>
        <v>2.3878277376276798E-2</v>
      </c>
      <c r="AF99" s="89">
        <f t="shared" si="24"/>
        <v>0</v>
      </c>
      <c r="AG99" s="89">
        <f t="shared" si="24"/>
        <v>1.0267659271799014E-2</v>
      </c>
      <c r="AH99" s="89">
        <f t="shared" si="24"/>
        <v>0</v>
      </c>
      <c r="AI99" s="89">
        <f t="shared" si="24"/>
        <v>9.7900937242734742E-3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2.02</v>
      </c>
      <c r="M3" s="205">
        <v>2.31</v>
      </c>
      <c r="N3" s="205">
        <v>2.44</v>
      </c>
      <c r="O3" s="205">
        <v>2.71</v>
      </c>
      <c r="P3" s="205">
        <v>0</v>
      </c>
      <c r="Q3" s="205">
        <v>0</v>
      </c>
      <c r="R3" s="205">
        <v>0.09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0</v>
      </c>
      <c r="AL3" s="205">
        <v>1.75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2.02</v>
      </c>
      <c r="M4" s="205">
        <v>2.31</v>
      </c>
      <c r="N4" s="205">
        <v>2.44</v>
      </c>
      <c r="O4" s="205">
        <v>2.71</v>
      </c>
      <c r="P4" s="205">
        <v>0</v>
      </c>
      <c r="Q4" s="205">
        <v>0</v>
      </c>
      <c r="R4" s="205">
        <v>0.09</v>
      </c>
      <c r="S4" s="205">
        <v>0.04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0</v>
      </c>
      <c r="AL4" s="205">
        <v>1.75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2.02</v>
      </c>
      <c r="M5" s="205">
        <v>2.31</v>
      </c>
      <c r="N5" s="205">
        <v>2.44</v>
      </c>
      <c r="O5" s="205">
        <v>2.71</v>
      </c>
      <c r="P5" s="205">
        <v>0</v>
      </c>
      <c r="Q5" s="205">
        <v>0</v>
      </c>
      <c r="R5" s="205">
        <v>0.09</v>
      </c>
      <c r="S5" s="205">
        <v>0.04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0</v>
      </c>
      <c r="AL5" s="205">
        <v>1.75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2.02</v>
      </c>
      <c r="M6" s="205">
        <v>2.31</v>
      </c>
      <c r="N6" s="205">
        <v>2.44</v>
      </c>
      <c r="O6" s="205">
        <v>2.71</v>
      </c>
      <c r="P6" s="205">
        <v>0</v>
      </c>
      <c r="Q6" s="205">
        <v>0</v>
      </c>
      <c r="R6" s="205">
        <v>0.34</v>
      </c>
      <c r="S6" s="205">
        <v>0.04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0</v>
      </c>
      <c r="AL6" s="205">
        <v>1.75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2.02</v>
      </c>
      <c r="M7" s="205">
        <v>2.31</v>
      </c>
      <c r="N7" s="205">
        <v>2.44</v>
      </c>
      <c r="O7" s="205">
        <v>2.71</v>
      </c>
      <c r="P7" s="205">
        <v>0</v>
      </c>
      <c r="Q7" s="205">
        <v>0</v>
      </c>
      <c r="R7" s="205">
        <v>0.09</v>
      </c>
      <c r="S7" s="205">
        <v>0.04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0</v>
      </c>
      <c r="AL7" s="205">
        <v>1.75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2.02</v>
      </c>
      <c r="M8" s="205">
        <v>2.31</v>
      </c>
      <c r="N8" s="205">
        <v>2.44</v>
      </c>
      <c r="O8" s="205">
        <v>2.71</v>
      </c>
      <c r="P8" s="205">
        <v>0</v>
      </c>
      <c r="Q8" s="205">
        <v>0</v>
      </c>
      <c r="R8" s="205">
        <v>0.09</v>
      </c>
      <c r="S8" s="205">
        <v>0.04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0</v>
      </c>
      <c r="AL8" s="205">
        <v>1.75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2.02</v>
      </c>
      <c r="M9" s="205">
        <v>2.31</v>
      </c>
      <c r="N9" s="205">
        <v>2.44</v>
      </c>
      <c r="O9" s="205">
        <v>2.71</v>
      </c>
      <c r="P9" s="205">
        <v>0</v>
      </c>
      <c r="Q9" s="205">
        <v>0</v>
      </c>
      <c r="R9" s="205">
        <v>0.09</v>
      </c>
      <c r="S9" s="205">
        <v>0.04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0</v>
      </c>
      <c r="AL9" s="205">
        <v>1.75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2.02</v>
      </c>
      <c r="M10" s="205">
        <v>2.31</v>
      </c>
      <c r="N10" s="205">
        <v>2.44</v>
      </c>
      <c r="O10" s="205">
        <v>2.71</v>
      </c>
      <c r="P10" s="205">
        <v>0</v>
      </c>
      <c r="Q10" s="205">
        <v>0</v>
      </c>
      <c r="R10" s="205">
        <v>0.09</v>
      </c>
      <c r="S10" s="205">
        <v>0.04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0</v>
      </c>
      <c r="AL10" s="205">
        <v>1.75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2.02</v>
      </c>
      <c r="M11" s="205">
        <v>2.31</v>
      </c>
      <c r="N11" s="205">
        <v>2.44</v>
      </c>
      <c r="O11" s="205">
        <v>2.71</v>
      </c>
      <c r="P11" s="205">
        <v>0</v>
      </c>
      <c r="Q11" s="205">
        <v>0</v>
      </c>
      <c r="R11" s="205">
        <v>0.09</v>
      </c>
      <c r="S11" s="205">
        <v>0.04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0</v>
      </c>
      <c r="AL11" s="205">
        <v>1.75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2.02</v>
      </c>
      <c r="M12" s="205">
        <v>2.31</v>
      </c>
      <c r="N12" s="205">
        <v>2.44</v>
      </c>
      <c r="O12" s="205">
        <v>2.71</v>
      </c>
      <c r="P12" s="205">
        <v>0</v>
      </c>
      <c r="Q12" s="205">
        <v>0</v>
      </c>
      <c r="R12" s="205">
        <v>0.09</v>
      </c>
      <c r="S12" s="205">
        <v>0.04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0</v>
      </c>
      <c r="AL12" s="205">
        <v>1.75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2.31</v>
      </c>
      <c r="N13" s="205">
        <v>2.44</v>
      </c>
      <c r="O13" s="205">
        <v>2.71</v>
      </c>
      <c r="P13" s="205">
        <v>0</v>
      </c>
      <c r="Q13" s="205">
        <v>0</v>
      </c>
      <c r="R13" s="205">
        <v>0.09</v>
      </c>
      <c r="S13" s="205">
        <v>0.04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0</v>
      </c>
      <c r="AL13" s="205">
        <v>1.75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2.31</v>
      </c>
      <c r="N14" s="205">
        <v>2.44</v>
      </c>
      <c r="O14" s="205">
        <v>2.71</v>
      </c>
      <c r="P14" s="205">
        <v>0</v>
      </c>
      <c r="Q14" s="205">
        <v>0</v>
      </c>
      <c r="R14" s="205">
        <v>0.09</v>
      </c>
      <c r="S14" s="205">
        <v>0.04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0</v>
      </c>
      <c r="AL14" s="205">
        <v>1.75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2.31</v>
      </c>
      <c r="N15" s="205">
        <v>2.44</v>
      </c>
      <c r="O15" s="205">
        <v>2.71</v>
      </c>
      <c r="P15" s="205">
        <v>0</v>
      </c>
      <c r="Q15" s="205">
        <v>0</v>
      </c>
      <c r="R15" s="205">
        <v>0.09</v>
      </c>
      <c r="S15" s="205">
        <v>0.04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0</v>
      </c>
      <c r="AL15" s="205">
        <v>1.75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2.31</v>
      </c>
      <c r="N16" s="205">
        <v>2.44</v>
      </c>
      <c r="O16" s="205">
        <v>2.71</v>
      </c>
      <c r="P16" s="205">
        <v>0</v>
      </c>
      <c r="Q16" s="205">
        <v>0</v>
      </c>
      <c r="R16" s="205">
        <v>0.09</v>
      </c>
      <c r="S16" s="205">
        <v>0.04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0</v>
      </c>
      <c r="AL16" s="205">
        <v>1.75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2.31</v>
      </c>
      <c r="N17" s="205">
        <v>2.44</v>
      </c>
      <c r="O17" s="205">
        <v>2.71</v>
      </c>
      <c r="P17" s="205">
        <v>0</v>
      </c>
      <c r="Q17" s="205">
        <v>0</v>
      </c>
      <c r="R17" s="205">
        <v>0.09</v>
      </c>
      <c r="S17" s="205">
        <v>0.04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0</v>
      </c>
      <c r="AL17" s="205">
        <v>1.75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2.31</v>
      </c>
      <c r="N18" s="205">
        <v>2.44</v>
      </c>
      <c r="O18" s="205">
        <v>2.71</v>
      </c>
      <c r="P18" s="205">
        <v>0</v>
      </c>
      <c r="Q18" s="205">
        <v>0</v>
      </c>
      <c r="R18" s="205">
        <v>0.09</v>
      </c>
      <c r="S18" s="205">
        <v>0.04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0</v>
      </c>
      <c r="AL18" s="205">
        <v>1.75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2.31</v>
      </c>
      <c r="N19" s="205">
        <v>2.44</v>
      </c>
      <c r="O19" s="205">
        <v>2.71</v>
      </c>
      <c r="P19" s="205">
        <v>0</v>
      </c>
      <c r="Q19" s="205">
        <v>0</v>
      </c>
      <c r="R19" s="205">
        <v>0.09</v>
      </c>
      <c r="S19" s="205">
        <v>0.04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0</v>
      </c>
      <c r="AL19" s="205">
        <v>2.19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2.31</v>
      </c>
      <c r="N20" s="205">
        <v>2.44</v>
      </c>
      <c r="O20" s="205">
        <v>2.71</v>
      </c>
      <c r="P20" s="205">
        <v>0</v>
      </c>
      <c r="Q20" s="205">
        <v>0</v>
      </c>
      <c r="R20" s="205">
        <v>0.09</v>
      </c>
      <c r="S20" s="205">
        <v>0.04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0</v>
      </c>
      <c r="AL20" s="205">
        <v>2.19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2.31</v>
      </c>
      <c r="N21" s="205">
        <v>2.44</v>
      </c>
      <c r="O21" s="205">
        <v>2.71</v>
      </c>
      <c r="P21" s="205">
        <v>0</v>
      </c>
      <c r="Q21" s="205">
        <v>0</v>
      </c>
      <c r="R21" s="205">
        <v>0.09</v>
      </c>
      <c r="S21" s="205">
        <v>0.04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0</v>
      </c>
      <c r="AL21" s="205">
        <v>2.19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2.31</v>
      </c>
      <c r="N22" s="205">
        <v>2.44</v>
      </c>
      <c r="O22" s="205">
        <v>2.71</v>
      </c>
      <c r="P22" s="205">
        <v>0</v>
      </c>
      <c r="Q22" s="205">
        <v>0</v>
      </c>
      <c r="R22" s="205">
        <v>0.09</v>
      </c>
      <c r="S22" s="205">
        <v>0.04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0</v>
      </c>
      <c r="AL22" s="205">
        <v>2.19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2.31</v>
      </c>
      <c r="N23" s="205">
        <v>2.44</v>
      </c>
      <c r="O23" s="205">
        <v>2.71</v>
      </c>
      <c r="P23" s="205">
        <v>0</v>
      </c>
      <c r="Q23" s="205">
        <v>0</v>
      </c>
      <c r="R23" s="205">
        <v>0.09</v>
      </c>
      <c r="S23" s="205">
        <v>0.04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0</v>
      </c>
      <c r="AL23" s="205">
        <v>2.19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2.31</v>
      </c>
      <c r="N24" s="205">
        <v>2.44</v>
      </c>
      <c r="O24" s="205">
        <v>2.71</v>
      </c>
      <c r="P24" s="205">
        <v>0</v>
      </c>
      <c r="Q24" s="205">
        <v>0</v>
      </c>
      <c r="R24" s="205">
        <v>0.09</v>
      </c>
      <c r="S24" s="205">
        <v>0.04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0</v>
      </c>
      <c r="AL24" s="205">
        <v>2.19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2.31</v>
      </c>
      <c r="N25" s="205">
        <v>2.44</v>
      </c>
      <c r="O25" s="205">
        <v>2.71</v>
      </c>
      <c r="P25" s="205">
        <v>0</v>
      </c>
      <c r="Q25" s="205">
        <v>0</v>
      </c>
      <c r="R25" s="205">
        <v>0.09</v>
      </c>
      <c r="S25" s="205">
        <v>0.04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0</v>
      </c>
      <c r="AL25" s="205">
        <v>2.19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2.31</v>
      </c>
      <c r="N26" s="205">
        <v>2.44</v>
      </c>
      <c r="O26" s="205">
        <v>2.71</v>
      </c>
      <c r="P26" s="205">
        <v>0</v>
      </c>
      <c r="Q26" s="205">
        <v>0</v>
      </c>
      <c r="R26" s="205">
        <v>0.09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0</v>
      </c>
      <c r="AL26" s="205">
        <v>2.19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2.31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0</v>
      </c>
      <c r="AL27" s="205">
        <v>4.38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2.02</v>
      </c>
      <c r="M28" s="205">
        <v>2.31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0</v>
      </c>
      <c r="AL28" s="205">
        <v>4.38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2.31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22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2.31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22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2.31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22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2.31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22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2.31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22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2.31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22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2.31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0.01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22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2.31</v>
      </c>
      <c r="N36" s="205">
        <v>2.44</v>
      </c>
      <c r="O36" s="205">
        <v>2.71</v>
      </c>
      <c r="P36" s="205">
        <v>0</v>
      </c>
      <c r="Q36" s="205">
        <v>0</v>
      </c>
      <c r="R36" s="205">
        <v>0.05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22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2.31</v>
      </c>
      <c r="N37" s="205">
        <v>2.44</v>
      </c>
      <c r="O37" s="205">
        <v>2.71</v>
      </c>
      <c r="P37" s="205">
        <v>0</v>
      </c>
      <c r="Q37" s="205">
        <v>0</v>
      </c>
      <c r="R37" s="205">
        <v>0.05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22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2.31</v>
      </c>
      <c r="N38" s="205">
        <v>2.44</v>
      </c>
      <c r="O38" s="205">
        <v>2.71</v>
      </c>
      <c r="P38" s="205">
        <v>0</v>
      </c>
      <c r="Q38" s="205">
        <v>0</v>
      </c>
      <c r="R38" s="205">
        <v>0.05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22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2.31</v>
      </c>
      <c r="N39" s="205">
        <v>2.44</v>
      </c>
      <c r="O39" s="205">
        <v>2.71</v>
      </c>
      <c r="P39" s="205">
        <v>0</v>
      </c>
      <c r="Q39" s="205">
        <v>0</v>
      </c>
      <c r="R39" s="205">
        <v>0.05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22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2.31</v>
      </c>
      <c r="N40" s="205">
        <v>2.44</v>
      </c>
      <c r="O40" s="205">
        <v>2.71</v>
      </c>
      <c r="P40" s="205">
        <v>0</v>
      </c>
      <c r="Q40" s="205">
        <v>0</v>
      </c>
      <c r="R40" s="205">
        <v>0.05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22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2.31</v>
      </c>
      <c r="N41" s="205">
        <v>2.44</v>
      </c>
      <c r="O41" s="205">
        <v>2.71</v>
      </c>
      <c r="P41" s="205">
        <v>0</v>
      </c>
      <c r="Q41" s="205">
        <v>0</v>
      </c>
      <c r="R41" s="205">
        <v>0.05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22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2.31</v>
      </c>
      <c r="N42" s="205">
        <v>2.44</v>
      </c>
      <c r="O42" s="205">
        <v>2.71</v>
      </c>
      <c r="P42" s="205">
        <v>0</v>
      </c>
      <c r="Q42" s="205">
        <v>0</v>
      </c>
      <c r="R42" s="205">
        <v>0.05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22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2.31</v>
      </c>
      <c r="N43" s="205">
        <v>2.44</v>
      </c>
      <c r="O43" s="205">
        <v>2.71</v>
      </c>
      <c r="P43" s="205">
        <v>0</v>
      </c>
      <c r="Q43" s="205">
        <v>0</v>
      </c>
      <c r="R43" s="205">
        <v>0.09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23.36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2.02</v>
      </c>
      <c r="M44" s="205">
        <v>2.31</v>
      </c>
      <c r="N44" s="205">
        <v>2.44</v>
      </c>
      <c r="O44" s="205">
        <v>2.71</v>
      </c>
      <c r="P44" s="205">
        <v>0</v>
      </c>
      <c r="Q44" s="205">
        <v>0</v>
      </c>
      <c r="R44" s="205">
        <v>0.09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23.36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2.02</v>
      </c>
      <c r="M45" s="205">
        <v>2.31</v>
      </c>
      <c r="N45" s="205">
        <v>2.44</v>
      </c>
      <c r="O45" s="205">
        <v>2.71</v>
      </c>
      <c r="P45" s="205">
        <v>0</v>
      </c>
      <c r="Q45" s="205">
        <v>0</v>
      </c>
      <c r="R45" s="205">
        <v>0.09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23.36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2.02</v>
      </c>
      <c r="M46" s="205">
        <v>2.31</v>
      </c>
      <c r="N46" s="205">
        <v>2.44</v>
      </c>
      <c r="O46" s="205">
        <v>2.71</v>
      </c>
      <c r="P46" s="205">
        <v>0</v>
      </c>
      <c r="Q46" s="205">
        <v>0</v>
      </c>
      <c r="R46" s="205">
        <v>0.09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23.36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2.02</v>
      </c>
      <c r="M47" s="205">
        <v>2.31</v>
      </c>
      <c r="N47" s="205">
        <v>2.44</v>
      </c>
      <c r="O47" s="205">
        <v>2.71</v>
      </c>
      <c r="P47" s="205">
        <v>0</v>
      </c>
      <c r="Q47" s="205">
        <v>0</v>
      </c>
      <c r="R47" s="205">
        <v>0.09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23.36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2.02</v>
      </c>
      <c r="M48" s="205">
        <v>2.31</v>
      </c>
      <c r="N48" s="205">
        <v>2.44</v>
      </c>
      <c r="O48" s="205">
        <v>2.71</v>
      </c>
      <c r="P48" s="205">
        <v>0</v>
      </c>
      <c r="Q48" s="205">
        <v>0</v>
      </c>
      <c r="R48" s="205">
        <v>0.09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23.36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2.02</v>
      </c>
      <c r="M49" s="205">
        <v>2.31</v>
      </c>
      <c r="N49" s="205">
        <v>2.44</v>
      </c>
      <c r="O49" s="205">
        <v>2.71</v>
      </c>
      <c r="P49" s="205">
        <v>0</v>
      </c>
      <c r="Q49" s="205">
        <v>0</v>
      </c>
      <c r="R49" s="205">
        <v>0.09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23.36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2.02</v>
      </c>
      <c r="M50" s="205">
        <v>2.31</v>
      </c>
      <c r="N50" s="205">
        <v>2.44</v>
      </c>
      <c r="O50" s="205">
        <v>2.71</v>
      </c>
      <c r="P50" s="205">
        <v>0</v>
      </c>
      <c r="Q50" s="205">
        <v>0</v>
      </c>
      <c r="R50" s="205">
        <v>0.09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23.36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2.02</v>
      </c>
      <c r="M51" s="205">
        <v>2.31</v>
      </c>
      <c r="N51" s="205">
        <v>2.44</v>
      </c>
      <c r="O51" s="205">
        <v>2.71</v>
      </c>
      <c r="P51" s="205">
        <v>0</v>
      </c>
      <c r="Q51" s="205">
        <v>0</v>
      </c>
      <c r="R51" s="205">
        <v>7.0000000000000007E-2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23.36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2.31</v>
      </c>
      <c r="N52" s="205">
        <v>2.44</v>
      </c>
      <c r="O52" s="205">
        <v>2.71</v>
      </c>
      <c r="P52" s="205">
        <v>0</v>
      </c>
      <c r="Q52" s="205">
        <v>0</v>
      </c>
      <c r="R52" s="205">
        <v>7.0000000000000007E-2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23.36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2.31</v>
      </c>
      <c r="N53" s="205">
        <v>2.44</v>
      </c>
      <c r="O53" s="205">
        <v>2.71</v>
      </c>
      <c r="P53" s="205">
        <v>0</v>
      </c>
      <c r="Q53" s="205">
        <v>0</v>
      </c>
      <c r="R53" s="205">
        <v>7.0000000000000007E-2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23.36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2.31</v>
      </c>
      <c r="N54" s="205">
        <v>2.44</v>
      </c>
      <c r="O54" s="205">
        <v>2.71</v>
      </c>
      <c r="P54" s="205">
        <v>0</v>
      </c>
      <c r="Q54" s="205">
        <v>0</v>
      </c>
      <c r="R54" s="205">
        <v>7.0000000000000007E-2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23.36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2.31</v>
      </c>
      <c r="N55" s="205">
        <v>2.44</v>
      </c>
      <c r="O55" s="205">
        <v>2.71</v>
      </c>
      <c r="P55" s="205">
        <v>0</v>
      </c>
      <c r="Q55" s="205">
        <v>0</v>
      </c>
      <c r="R55" s="205">
        <v>0.06</v>
      </c>
      <c r="S55" s="205">
        <v>0.03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23.36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2.31</v>
      </c>
      <c r="N56" s="205">
        <v>2.44</v>
      </c>
      <c r="O56" s="205">
        <v>2.71</v>
      </c>
      <c r="P56" s="205">
        <v>0</v>
      </c>
      <c r="Q56" s="205">
        <v>0</v>
      </c>
      <c r="R56" s="205">
        <v>0.06</v>
      </c>
      <c r="S56" s="205">
        <v>0.03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23.36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2.31</v>
      </c>
      <c r="N57" s="205">
        <v>2.44</v>
      </c>
      <c r="O57" s="205">
        <v>2.71</v>
      </c>
      <c r="P57" s="205">
        <v>0</v>
      </c>
      <c r="Q57" s="205">
        <v>0</v>
      </c>
      <c r="R57" s="205">
        <v>0.06</v>
      </c>
      <c r="S57" s="205">
        <v>0.03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1.56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23.36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2.31</v>
      </c>
      <c r="N58" s="205">
        <v>2.44</v>
      </c>
      <c r="O58" s="205">
        <v>2.71</v>
      </c>
      <c r="P58" s="205">
        <v>0</v>
      </c>
      <c r="Q58" s="205">
        <v>0</v>
      </c>
      <c r="R58" s="205">
        <v>0.06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1.56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23.36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2.31</v>
      </c>
      <c r="N59" s="205">
        <v>2.44</v>
      </c>
      <c r="O59" s="205">
        <v>2.71</v>
      </c>
      <c r="P59" s="205">
        <v>0</v>
      </c>
      <c r="Q59" s="205">
        <v>0</v>
      </c>
      <c r="R59" s="205">
        <v>7.0000000000000007E-2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23.36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2.31</v>
      </c>
      <c r="N60" s="205">
        <v>2.44</v>
      </c>
      <c r="O60" s="205">
        <v>2.71</v>
      </c>
      <c r="P60" s="205">
        <v>0</v>
      </c>
      <c r="Q60" s="205">
        <v>0</v>
      </c>
      <c r="R60" s="205">
        <v>7.0000000000000007E-2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23.36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2.02</v>
      </c>
      <c r="M61" s="205">
        <v>2.31</v>
      </c>
      <c r="N61" s="205">
        <v>2.44</v>
      </c>
      <c r="O61" s="205">
        <v>2.71</v>
      </c>
      <c r="P61" s="205">
        <v>0</v>
      </c>
      <c r="Q61" s="205">
        <v>0</v>
      </c>
      <c r="R61" s="205">
        <v>0.08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23.36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2.02</v>
      </c>
      <c r="M62" s="205">
        <v>2.31</v>
      </c>
      <c r="N62" s="205">
        <v>2.44</v>
      </c>
      <c r="O62" s="205">
        <v>2.71</v>
      </c>
      <c r="P62" s="205">
        <v>0</v>
      </c>
      <c r="Q62" s="205">
        <v>0</v>
      </c>
      <c r="R62" s="205">
        <v>0.08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23.36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2.02</v>
      </c>
      <c r="M63" s="205">
        <v>2.31</v>
      </c>
      <c r="N63" s="205">
        <v>2.44</v>
      </c>
      <c r="O63" s="205">
        <v>2.71</v>
      </c>
      <c r="P63" s="205">
        <v>0</v>
      </c>
      <c r="Q63" s="205">
        <v>0</v>
      </c>
      <c r="R63" s="205">
        <v>0.06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23.36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2.02</v>
      </c>
      <c r="M64" s="205">
        <v>2.31</v>
      </c>
      <c r="N64" s="205">
        <v>2.44</v>
      </c>
      <c r="O64" s="205">
        <v>2.71</v>
      </c>
      <c r="P64" s="205">
        <v>0</v>
      </c>
      <c r="Q64" s="205">
        <v>0</v>
      </c>
      <c r="R64" s="205">
        <v>0.06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23.36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2.02</v>
      </c>
      <c r="M65" s="205">
        <v>2.31</v>
      </c>
      <c r="N65" s="205">
        <v>2.44</v>
      </c>
      <c r="O65" s="205">
        <v>2.71</v>
      </c>
      <c r="P65" s="205">
        <v>0</v>
      </c>
      <c r="Q65" s="205">
        <v>0</v>
      </c>
      <c r="R65" s="205">
        <v>0.06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1.56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23.36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2.02</v>
      </c>
      <c r="M66" s="205">
        <v>2.31</v>
      </c>
      <c r="N66" s="205">
        <v>2.44</v>
      </c>
      <c r="O66" s="205">
        <v>2.71</v>
      </c>
      <c r="P66" s="205">
        <v>0</v>
      </c>
      <c r="Q66" s="205">
        <v>0</v>
      </c>
      <c r="R66" s="205">
        <v>0.06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1.56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23.36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2.02</v>
      </c>
      <c r="M67" s="205">
        <v>2.31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23.36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2.02</v>
      </c>
      <c r="M68" s="205">
        <v>2.31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23.36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2.02</v>
      </c>
      <c r="M69" s="205">
        <v>2.31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23.36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2.02</v>
      </c>
      <c r="M70" s="205">
        <v>2.31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23.36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2.02</v>
      </c>
      <c r="M71" s="205">
        <v>2.31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23.36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2.02</v>
      </c>
      <c r="M72" s="205">
        <v>2.31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1.45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23.36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2.0099999999999998</v>
      </c>
      <c r="M73" s="205">
        <v>2.31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1.45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22.68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2.0099999999999998</v>
      </c>
      <c r="M74" s="205">
        <v>2.31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22.68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2.0099999999999998</v>
      </c>
      <c r="M75" s="205">
        <v>2.31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21.9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2.0099999999999998</v>
      </c>
      <c r="M76" s="205">
        <v>2.31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21.9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2.02</v>
      </c>
      <c r="M77" s="205">
        <v>2.31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23.36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2.31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23.36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2.31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23.36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2.31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23.36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2.31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23.36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2.31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23.36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2.31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23.36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2.31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23.36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2.31</v>
      </c>
      <c r="N85" s="205">
        <v>2.44</v>
      </c>
      <c r="O85" s="205">
        <v>2.71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23.36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2.31</v>
      </c>
      <c r="N86" s="205">
        <v>2.44</v>
      </c>
      <c r="O86" s="205">
        <v>2.71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23.36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</v>
      </c>
      <c r="M87" s="205">
        <v>2.31</v>
      </c>
      <c r="N87" s="205">
        <v>2.44</v>
      </c>
      <c r="O87" s="205">
        <v>2.71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23.36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</v>
      </c>
      <c r="M88" s="205">
        <v>2.31</v>
      </c>
      <c r="N88" s="205">
        <v>2.44</v>
      </c>
      <c r="O88" s="205">
        <v>2.71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23.36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2.02</v>
      </c>
      <c r="M89" s="205">
        <v>2.31</v>
      </c>
      <c r="N89" s="205">
        <v>2.44</v>
      </c>
      <c r="O89" s="205">
        <v>2.71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23.36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2.02</v>
      </c>
      <c r="M90" s="205">
        <v>2.31</v>
      </c>
      <c r="N90" s="205">
        <v>2.44</v>
      </c>
      <c r="O90" s="205">
        <v>2.71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23.36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2.02</v>
      </c>
      <c r="M91" s="205">
        <v>2.31</v>
      </c>
      <c r="N91" s="205">
        <v>2.44</v>
      </c>
      <c r="O91" s="205">
        <v>2.71</v>
      </c>
      <c r="P91" s="205">
        <v>0</v>
      </c>
      <c r="Q91" s="205">
        <v>0</v>
      </c>
      <c r="R91" s="205">
        <v>0.04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23.36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2.02</v>
      </c>
      <c r="M92" s="205">
        <v>2.31</v>
      </c>
      <c r="N92" s="205">
        <v>2.44</v>
      </c>
      <c r="O92" s="205">
        <v>2.71</v>
      </c>
      <c r="P92" s="205">
        <v>0</v>
      </c>
      <c r="Q92" s="205">
        <v>0</v>
      </c>
      <c r="R92" s="205">
        <v>0.04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23.36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2.02</v>
      </c>
      <c r="M93" s="205">
        <v>2.31</v>
      </c>
      <c r="N93" s="205">
        <v>2.44</v>
      </c>
      <c r="O93" s="205">
        <v>2.71</v>
      </c>
      <c r="P93" s="205">
        <v>0</v>
      </c>
      <c r="Q93" s="205">
        <v>0</v>
      </c>
      <c r="R93" s="205">
        <v>0.09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23.36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2.02</v>
      </c>
      <c r="M94" s="205">
        <v>2.31</v>
      </c>
      <c r="N94" s="205">
        <v>2.44</v>
      </c>
      <c r="O94" s="205">
        <v>2.71</v>
      </c>
      <c r="P94" s="205">
        <v>0</v>
      </c>
      <c r="Q94" s="205">
        <v>0</v>
      </c>
      <c r="R94" s="205">
        <v>0.09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23.36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</v>
      </c>
      <c r="M95" s="205">
        <v>2.31</v>
      </c>
      <c r="N95" s="205">
        <v>2.44</v>
      </c>
      <c r="O95" s="205">
        <v>2.71</v>
      </c>
      <c r="P95" s="205">
        <v>0</v>
      </c>
      <c r="Q95" s="205">
        <v>0</v>
      </c>
      <c r="R95" s="205">
        <v>0.09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23.36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</v>
      </c>
      <c r="M96" s="205">
        <v>2.31</v>
      </c>
      <c r="N96" s="205">
        <v>2.44</v>
      </c>
      <c r="O96" s="205">
        <v>2.71</v>
      </c>
      <c r="P96" s="205">
        <v>0</v>
      </c>
      <c r="Q96" s="205">
        <v>0</v>
      </c>
      <c r="R96" s="205">
        <v>0.09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23.36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</v>
      </c>
      <c r="M97" s="205">
        <v>2.31</v>
      </c>
      <c r="N97" s="205">
        <v>2.44</v>
      </c>
      <c r="O97" s="205">
        <v>2.71</v>
      </c>
      <c r="P97" s="205">
        <v>0</v>
      </c>
      <c r="Q97" s="205">
        <v>0</v>
      </c>
      <c r="R97" s="205">
        <v>0.09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23.36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</v>
      </c>
      <c r="M98" s="205">
        <v>2.31</v>
      </c>
      <c r="N98" s="205">
        <v>2.44</v>
      </c>
      <c r="O98" s="205">
        <v>2.71</v>
      </c>
      <c r="P98" s="205">
        <v>0</v>
      </c>
      <c r="Q98" s="205">
        <v>0</v>
      </c>
      <c r="R98" s="205">
        <v>0.09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23.36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4.8470000000000041E-2</v>
      </c>
      <c r="M99">
        <f t="shared" si="0"/>
        <v>5.5440000000000038E-2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1.2899999999999988E-3</v>
      </c>
      <c r="S99">
        <f t="shared" si="0"/>
        <v>2.450000000000001E-4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4.885999999999989E-2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0.40296999999999961</v>
      </c>
      <c r="AL99">
        <f t="shared" si="0"/>
        <v>1.3569999999999999E-2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0</v>
      </c>
      <c r="AL3" s="205">
        <v>0.44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0</v>
      </c>
      <c r="AL4" s="205">
        <v>0.44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0</v>
      </c>
      <c r="AL5" s="205">
        <v>0.44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0</v>
      </c>
      <c r="AL6" s="205">
        <v>0.44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0</v>
      </c>
      <c r="AL7" s="205">
        <v>0.44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0</v>
      </c>
      <c r="AL8" s="205">
        <v>0.44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0</v>
      </c>
      <c r="AL9" s="205">
        <v>0.44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0</v>
      </c>
      <c r="AL10" s="205">
        <v>0.44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0</v>
      </c>
      <c r="AL11" s="205">
        <v>0.44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0</v>
      </c>
      <c r="AL12" s="205">
        <v>0.44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0</v>
      </c>
      <c r="AL13" s="205">
        <v>0.44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0</v>
      </c>
      <c r="AL14" s="205">
        <v>0.44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0</v>
      </c>
      <c r="AL15" s="205">
        <v>0.44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0</v>
      </c>
      <c r="AL16" s="205">
        <v>0.44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0</v>
      </c>
      <c r="AL17" s="205">
        <v>0.44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0</v>
      </c>
      <c r="AL18" s="205">
        <v>0.44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0</v>
      </c>
      <c r="AL19" s="205">
        <v>0.55000000000000004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0</v>
      </c>
      <c r="AL20" s="205">
        <v>0.55000000000000004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0</v>
      </c>
      <c r="AL21" s="205">
        <v>0.55000000000000004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0</v>
      </c>
      <c r="AL22" s="205">
        <v>0.55000000000000004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0</v>
      </c>
      <c r="AL23" s="205">
        <v>0.55000000000000004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0</v>
      </c>
      <c r="AL24" s="205">
        <v>0.55000000000000004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0</v>
      </c>
      <c r="AL25" s="205">
        <v>0.55000000000000004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0</v>
      </c>
      <c r="AL26" s="205">
        <v>0.55000000000000004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0</v>
      </c>
      <c r="AL27" s="205">
        <v>1.0900000000000001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0</v>
      </c>
      <c r="AL28" s="205">
        <v>1.0900000000000001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1.23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1.23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1.23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1.23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1.23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2.33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4.8499999999999996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4.8499999999999996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4.6900000000000004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4.6900000000000004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8.1890000000000004E-2</v>
      </c>
      <c r="AL99">
        <f t="shared" si="0"/>
        <v>3.4050000000000018E-3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34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0</v>
      </c>
      <c r="L3" s="205">
        <v>25.2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34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0</v>
      </c>
      <c r="L4" s="205">
        <v>24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34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0</v>
      </c>
      <c r="L5" s="205">
        <v>24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34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0</v>
      </c>
      <c r="L6" s="205">
        <v>24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0</v>
      </c>
      <c r="L7" s="205">
        <v>24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0</v>
      </c>
      <c r="L8" s="205">
        <v>24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0</v>
      </c>
      <c r="L9" s="205">
        <v>24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0</v>
      </c>
      <c r="L10" s="205">
        <v>24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0</v>
      </c>
      <c r="L11" s="205">
        <v>24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0</v>
      </c>
      <c r="L12" s="205">
        <v>24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0</v>
      </c>
      <c r="L13" s="205">
        <v>24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0</v>
      </c>
      <c r="L14" s="205">
        <v>24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0</v>
      </c>
      <c r="L15" s="205">
        <v>24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0</v>
      </c>
      <c r="L16" s="205">
        <v>24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0</v>
      </c>
      <c r="L17" s="205">
        <v>24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0</v>
      </c>
      <c r="L18" s="205">
        <v>24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0</v>
      </c>
      <c r="L19" s="205">
        <v>30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0</v>
      </c>
      <c r="L20" s="205">
        <v>30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0</v>
      </c>
      <c r="L21" s="205">
        <v>30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0</v>
      </c>
      <c r="L22" s="205">
        <v>30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0</v>
      </c>
      <c r="L23" s="205">
        <v>30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0</v>
      </c>
      <c r="L24" s="205">
        <v>30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0</v>
      </c>
      <c r="L25" s="205">
        <v>30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0</v>
      </c>
      <c r="L26" s="205">
        <v>30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0</v>
      </c>
      <c r="L27" s="205">
        <v>60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0</v>
      </c>
      <c r="L28" s="205">
        <v>60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110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110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110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110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110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160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210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33.659999999999997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33.659999999999997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300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300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300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300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291.98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291.98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291.98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291.98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291.98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291.98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276.98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276.98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0.82657999999999998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4.5489599999999992</v>
      </c>
      <c r="L99" s="156">
        <f t="shared" si="0"/>
        <v>0.18630000000000002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15.26</v>
      </c>
      <c r="H3" s="205">
        <v>0</v>
      </c>
      <c r="I3" s="205">
        <v>34.659999999999997</v>
      </c>
      <c r="J3" s="205">
        <v>2.41</v>
      </c>
      <c r="K3" s="205">
        <v>78.91</v>
      </c>
      <c r="L3" s="205">
        <v>40.29</v>
      </c>
      <c r="M3" s="205">
        <v>2.34</v>
      </c>
      <c r="N3" s="205">
        <v>1.9</v>
      </c>
      <c r="O3" s="205">
        <v>2.7</v>
      </c>
      <c r="P3" s="205">
        <v>1.01</v>
      </c>
      <c r="Q3" s="205">
        <v>9.59</v>
      </c>
      <c r="R3" s="205">
        <v>0</v>
      </c>
      <c r="S3" s="205">
        <v>0.43</v>
      </c>
      <c r="T3" s="205">
        <v>1.41</v>
      </c>
      <c r="U3" s="205">
        <v>1.9</v>
      </c>
      <c r="V3" s="205">
        <v>0.34</v>
      </c>
      <c r="W3" s="205">
        <v>0.75</v>
      </c>
      <c r="X3" s="205">
        <v>2.38</v>
      </c>
      <c r="Y3" s="205">
        <v>0</v>
      </c>
      <c r="Z3" s="205">
        <v>4.2300000000000004</v>
      </c>
      <c r="AA3" s="205">
        <v>1.45</v>
      </c>
      <c r="AB3" s="205">
        <v>0</v>
      </c>
      <c r="AC3" s="205">
        <v>22.23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99.62</v>
      </c>
      <c r="AL3" s="205">
        <v>0</v>
      </c>
      <c r="AM3" s="205">
        <v>0</v>
      </c>
      <c r="AN3" s="205">
        <v>0</v>
      </c>
      <c r="AO3" s="205">
        <v>286.39999999999998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15.26</v>
      </c>
      <c r="H4" s="205">
        <v>0</v>
      </c>
      <c r="I4" s="205">
        <v>34.659999999999997</v>
      </c>
      <c r="J4" s="205">
        <v>2.41</v>
      </c>
      <c r="K4" s="205">
        <v>78.91</v>
      </c>
      <c r="L4" s="205">
        <v>40.29</v>
      </c>
      <c r="M4" s="205">
        <v>2.34</v>
      </c>
      <c r="N4" s="205">
        <v>1.9</v>
      </c>
      <c r="O4" s="205">
        <v>2.7</v>
      </c>
      <c r="P4" s="205">
        <v>1.01</v>
      </c>
      <c r="Q4" s="205">
        <v>9.59</v>
      </c>
      <c r="R4" s="205">
        <v>0</v>
      </c>
      <c r="S4" s="205">
        <v>0</v>
      </c>
      <c r="T4" s="205">
        <v>1.41</v>
      </c>
      <c r="U4" s="205">
        <v>1.9</v>
      </c>
      <c r="V4" s="205">
        <v>0.34</v>
      </c>
      <c r="W4" s="205">
        <v>0.75</v>
      </c>
      <c r="X4" s="205">
        <v>2.38</v>
      </c>
      <c r="Y4" s="205">
        <v>0</v>
      </c>
      <c r="Z4" s="205">
        <v>4.2300000000000004</v>
      </c>
      <c r="AA4" s="205">
        <v>1.45</v>
      </c>
      <c r="AB4" s="205">
        <v>0</v>
      </c>
      <c r="AC4" s="205">
        <v>22.23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99.62</v>
      </c>
      <c r="AL4" s="205">
        <v>0</v>
      </c>
      <c r="AM4" s="205">
        <v>0</v>
      </c>
      <c r="AN4" s="205">
        <v>0</v>
      </c>
      <c r="AO4" s="205">
        <v>286.39999999999998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15.26</v>
      </c>
      <c r="H5" s="205">
        <v>0</v>
      </c>
      <c r="I5" s="205">
        <v>34.659999999999997</v>
      </c>
      <c r="J5" s="205">
        <v>2.41</v>
      </c>
      <c r="K5" s="205">
        <v>78.91</v>
      </c>
      <c r="L5" s="205">
        <v>40.29</v>
      </c>
      <c r="M5" s="205">
        <v>2.34</v>
      </c>
      <c r="N5" s="205">
        <v>1.9</v>
      </c>
      <c r="O5" s="205">
        <v>2.7</v>
      </c>
      <c r="P5" s="205">
        <v>1.01</v>
      </c>
      <c r="Q5" s="205">
        <v>9.59</v>
      </c>
      <c r="R5" s="205">
        <v>0</v>
      </c>
      <c r="S5" s="205">
        <v>0</v>
      </c>
      <c r="T5" s="205">
        <v>1.41</v>
      </c>
      <c r="U5" s="205">
        <v>1.9</v>
      </c>
      <c r="V5" s="205">
        <v>0.34</v>
      </c>
      <c r="W5" s="205">
        <v>0.75</v>
      </c>
      <c r="X5" s="205">
        <v>2.38</v>
      </c>
      <c r="Y5" s="205">
        <v>0</v>
      </c>
      <c r="Z5" s="205">
        <v>4.2300000000000004</v>
      </c>
      <c r="AA5" s="205">
        <v>1.45</v>
      </c>
      <c r="AB5" s="205">
        <v>0</v>
      </c>
      <c r="AC5" s="205">
        <v>22.23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99.62</v>
      </c>
      <c r="AL5" s="205">
        <v>0</v>
      </c>
      <c r="AM5" s="205">
        <v>0</v>
      </c>
      <c r="AN5" s="205">
        <v>0</v>
      </c>
      <c r="AO5" s="205">
        <v>286.39999999999998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15.26</v>
      </c>
      <c r="H6" s="205">
        <v>0</v>
      </c>
      <c r="I6" s="205">
        <v>34.659999999999997</v>
      </c>
      <c r="J6" s="205">
        <v>2.41</v>
      </c>
      <c r="K6" s="205">
        <v>78.91</v>
      </c>
      <c r="L6" s="205">
        <v>40.29</v>
      </c>
      <c r="M6" s="205">
        <v>2.34</v>
      </c>
      <c r="N6" s="205">
        <v>1.9</v>
      </c>
      <c r="O6" s="205">
        <v>2.7</v>
      </c>
      <c r="P6" s="205">
        <v>1.01</v>
      </c>
      <c r="Q6" s="205">
        <v>9.59</v>
      </c>
      <c r="R6" s="205">
        <v>3.62</v>
      </c>
      <c r="S6" s="205">
        <v>0</v>
      </c>
      <c r="T6" s="205">
        <v>1.41</v>
      </c>
      <c r="U6" s="205">
        <v>1.9</v>
      </c>
      <c r="V6" s="205">
        <v>0.33</v>
      </c>
      <c r="W6" s="205">
        <v>0.75</v>
      </c>
      <c r="X6" s="205">
        <v>2.38</v>
      </c>
      <c r="Y6" s="205">
        <v>0</v>
      </c>
      <c r="Z6" s="205">
        <v>4.2300000000000004</v>
      </c>
      <c r="AA6" s="205">
        <v>1.45</v>
      </c>
      <c r="AB6" s="205">
        <v>0</v>
      </c>
      <c r="AC6" s="205">
        <v>22.23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99.62</v>
      </c>
      <c r="AL6" s="205">
        <v>0</v>
      </c>
      <c r="AM6" s="205">
        <v>0</v>
      </c>
      <c r="AN6" s="205">
        <v>0</v>
      </c>
      <c r="AO6" s="205">
        <v>286.39999999999998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15.26</v>
      </c>
      <c r="H7" s="205">
        <v>0</v>
      </c>
      <c r="I7" s="205">
        <v>34.659999999999997</v>
      </c>
      <c r="J7" s="205">
        <v>2.41</v>
      </c>
      <c r="K7" s="205">
        <v>78.91</v>
      </c>
      <c r="L7" s="205">
        <v>40.29</v>
      </c>
      <c r="M7" s="205">
        <v>2.34</v>
      </c>
      <c r="N7" s="205">
        <v>1.9</v>
      </c>
      <c r="O7" s="205">
        <v>2.7</v>
      </c>
      <c r="P7" s="205">
        <v>1.01</v>
      </c>
      <c r="Q7" s="205">
        <v>9.59</v>
      </c>
      <c r="R7" s="205">
        <v>0</v>
      </c>
      <c r="S7" s="205">
        <v>0</v>
      </c>
      <c r="T7" s="205">
        <v>1.41</v>
      </c>
      <c r="U7" s="205">
        <v>1.9</v>
      </c>
      <c r="V7" s="205">
        <v>0.33</v>
      </c>
      <c r="W7" s="205">
        <v>0.75</v>
      </c>
      <c r="X7" s="205">
        <v>2.38</v>
      </c>
      <c r="Y7" s="205">
        <v>0</v>
      </c>
      <c r="Z7" s="205">
        <v>4.22</v>
      </c>
      <c r="AA7" s="205">
        <v>0</v>
      </c>
      <c r="AB7" s="205">
        <v>0</v>
      </c>
      <c r="AC7" s="205">
        <v>22.23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99.62</v>
      </c>
      <c r="AL7" s="205">
        <v>0</v>
      </c>
      <c r="AM7" s="205">
        <v>0</v>
      </c>
      <c r="AN7" s="205">
        <v>0</v>
      </c>
      <c r="AO7" s="205">
        <v>286.39999999999998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15.26</v>
      </c>
      <c r="H8" s="205">
        <v>0</v>
      </c>
      <c r="I8" s="205">
        <v>34.659999999999997</v>
      </c>
      <c r="J8" s="205">
        <v>2.41</v>
      </c>
      <c r="K8" s="205">
        <v>78.91</v>
      </c>
      <c r="L8" s="205">
        <v>40.29</v>
      </c>
      <c r="M8" s="205">
        <v>2.34</v>
      </c>
      <c r="N8" s="205">
        <v>1.9</v>
      </c>
      <c r="O8" s="205">
        <v>2.7</v>
      </c>
      <c r="P8" s="205">
        <v>1.01</v>
      </c>
      <c r="Q8" s="205">
        <v>9.59</v>
      </c>
      <c r="R8" s="205">
        <v>0</v>
      </c>
      <c r="S8" s="205">
        <v>0</v>
      </c>
      <c r="T8" s="205">
        <v>1.41</v>
      </c>
      <c r="U8" s="205">
        <v>1.9</v>
      </c>
      <c r="V8" s="205">
        <v>0.33</v>
      </c>
      <c r="W8" s="205">
        <v>0.75</v>
      </c>
      <c r="X8" s="205">
        <v>2.38</v>
      </c>
      <c r="Y8" s="205">
        <v>0</v>
      </c>
      <c r="Z8" s="205">
        <v>4.2300000000000004</v>
      </c>
      <c r="AA8" s="205">
        <v>1.45</v>
      </c>
      <c r="AB8" s="205">
        <v>0</v>
      </c>
      <c r="AC8" s="205">
        <v>22.23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99.62</v>
      </c>
      <c r="AL8" s="205">
        <v>0</v>
      </c>
      <c r="AM8" s="205">
        <v>0</v>
      </c>
      <c r="AN8" s="205">
        <v>0</v>
      </c>
      <c r="AO8" s="205">
        <v>286.39999999999998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15.26</v>
      </c>
      <c r="H9" s="205">
        <v>0</v>
      </c>
      <c r="I9" s="205">
        <v>34.659999999999997</v>
      </c>
      <c r="J9" s="205">
        <v>2.41</v>
      </c>
      <c r="K9" s="205">
        <v>78.91</v>
      </c>
      <c r="L9" s="205">
        <v>40.29</v>
      </c>
      <c r="M9" s="205">
        <v>2.34</v>
      </c>
      <c r="N9" s="205">
        <v>1.9</v>
      </c>
      <c r="O9" s="205">
        <v>2.7</v>
      </c>
      <c r="P9" s="205">
        <v>1.01</v>
      </c>
      <c r="Q9" s="205">
        <v>9.59</v>
      </c>
      <c r="R9" s="205">
        <v>0</v>
      </c>
      <c r="S9" s="205">
        <v>0</v>
      </c>
      <c r="T9" s="205">
        <v>1.41</v>
      </c>
      <c r="U9" s="205">
        <v>1.9</v>
      </c>
      <c r="V9" s="205">
        <v>0.33</v>
      </c>
      <c r="W9" s="205">
        <v>0.74</v>
      </c>
      <c r="X9" s="205">
        <v>2.38</v>
      </c>
      <c r="Y9" s="205">
        <v>0</v>
      </c>
      <c r="Z9" s="205">
        <v>4.2300000000000004</v>
      </c>
      <c r="AA9" s="205">
        <v>1.45</v>
      </c>
      <c r="AB9" s="205">
        <v>0</v>
      </c>
      <c r="AC9" s="205">
        <v>22.23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99.62</v>
      </c>
      <c r="AL9" s="205">
        <v>0</v>
      </c>
      <c r="AM9" s="205">
        <v>0</v>
      </c>
      <c r="AN9" s="205">
        <v>0</v>
      </c>
      <c r="AO9" s="205">
        <v>286.39999999999998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15.26</v>
      </c>
      <c r="H10" s="205">
        <v>0</v>
      </c>
      <c r="I10" s="205">
        <v>34.659999999999997</v>
      </c>
      <c r="J10" s="205">
        <v>2.41</v>
      </c>
      <c r="K10" s="205">
        <v>78.91</v>
      </c>
      <c r="L10" s="205">
        <v>40.29</v>
      </c>
      <c r="M10" s="205">
        <v>2.34</v>
      </c>
      <c r="N10" s="205">
        <v>1.9</v>
      </c>
      <c r="O10" s="205">
        <v>2.7</v>
      </c>
      <c r="P10" s="205">
        <v>1.01</v>
      </c>
      <c r="Q10" s="205">
        <v>9.59</v>
      </c>
      <c r="R10" s="205">
        <v>0</v>
      </c>
      <c r="S10" s="205">
        <v>0</v>
      </c>
      <c r="T10" s="205">
        <v>1.41</v>
      </c>
      <c r="U10" s="205">
        <v>1.9</v>
      </c>
      <c r="V10" s="205">
        <v>0.33</v>
      </c>
      <c r="W10" s="205">
        <v>0.74</v>
      </c>
      <c r="X10" s="205">
        <v>2.38</v>
      </c>
      <c r="Y10" s="205">
        <v>0</v>
      </c>
      <c r="Z10" s="205">
        <v>4.2300000000000004</v>
      </c>
      <c r="AA10" s="205">
        <v>1.45</v>
      </c>
      <c r="AB10" s="205">
        <v>0</v>
      </c>
      <c r="AC10" s="205">
        <v>22.23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99.62</v>
      </c>
      <c r="AL10" s="205">
        <v>0</v>
      </c>
      <c r="AM10" s="205">
        <v>0</v>
      </c>
      <c r="AN10" s="205">
        <v>0</v>
      </c>
      <c r="AO10" s="205">
        <v>286.39999999999998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15.26</v>
      </c>
      <c r="H11" s="205">
        <v>0</v>
      </c>
      <c r="I11" s="205">
        <v>34.659999999999997</v>
      </c>
      <c r="J11" s="205">
        <v>2.41</v>
      </c>
      <c r="K11" s="205">
        <v>78.91</v>
      </c>
      <c r="L11" s="205">
        <v>40.29</v>
      </c>
      <c r="M11" s="205">
        <v>2.34</v>
      </c>
      <c r="N11" s="205">
        <v>1.9</v>
      </c>
      <c r="O11" s="205">
        <v>2.7</v>
      </c>
      <c r="P11" s="205">
        <v>1.01</v>
      </c>
      <c r="Q11" s="205">
        <v>9.59</v>
      </c>
      <c r="R11" s="205">
        <v>0</v>
      </c>
      <c r="S11" s="205">
        <v>0</v>
      </c>
      <c r="T11" s="205">
        <v>1.41</v>
      </c>
      <c r="U11" s="205">
        <v>1.9</v>
      </c>
      <c r="V11" s="205">
        <v>0.33</v>
      </c>
      <c r="W11" s="205">
        <v>0.74</v>
      </c>
      <c r="X11" s="205">
        <v>2.38</v>
      </c>
      <c r="Y11" s="205">
        <v>0</v>
      </c>
      <c r="Z11" s="205">
        <v>4.2300000000000004</v>
      </c>
      <c r="AA11" s="205">
        <v>1.45</v>
      </c>
      <c r="AB11" s="205">
        <v>0</v>
      </c>
      <c r="AC11" s="205">
        <v>22.23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99.62</v>
      </c>
      <c r="AL11" s="205">
        <v>0</v>
      </c>
      <c r="AM11" s="205">
        <v>0</v>
      </c>
      <c r="AN11" s="205">
        <v>0</v>
      </c>
      <c r="AO11" s="205">
        <v>286.39999999999998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15.26</v>
      </c>
      <c r="H12" s="205">
        <v>0</v>
      </c>
      <c r="I12" s="205">
        <v>34.659999999999997</v>
      </c>
      <c r="J12" s="205">
        <v>2.41</v>
      </c>
      <c r="K12" s="205">
        <v>78.91</v>
      </c>
      <c r="L12" s="205">
        <v>40.29</v>
      </c>
      <c r="M12" s="205">
        <v>2.34</v>
      </c>
      <c r="N12" s="205">
        <v>1.9</v>
      </c>
      <c r="O12" s="205">
        <v>2.7</v>
      </c>
      <c r="P12" s="205">
        <v>1.01</v>
      </c>
      <c r="Q12" s="205">
        <v>9.59</v>
      </c>
      <c r="R12" s="205">
        <v>0</v>
      </c>
      <c r="S12" s="205">
        <v>0</v>
      </c>
      <c r="T12" s="205">
        <v>1.41</v>
      </c>
      <c r="U12" s="205">
        <v>1.9</v>
      </c>
      <c r="V12" s="205">
        <v>0.33</v>
      </c>
      <c r="W12" s="205">
        <v>0.74</v>
      </c>
      <c r="X12" s="205">
        <v>2.38</v>
      </c>
      <c r="Y12" s="205">
        <v>0</v>
      </c>
      <c r="Z12" s="205">
        <v>4.2300000000000004</v>
      </c>
      <c r="AA12" s="205">
        <v>1.45</v>
      </c>
      <c r="AB12" s="205">
        <v>0</v>
      </c>
      <c r="AC12" s="205">
        <v>22.23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99.62</v>
      </c>
      <c r="AL12" s="205">
        <v>0</v>
      </c>
      <c r="AM12" s="205">
        <v>0</v>
      </c>
      <c r="AN12" s="205">
        <v>0</v>
      </c>
      <c r="AO12" s="205">
        <v>286.39999999999998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15.26</v>
      </c>
      <c r="H13" s="205">
        <v>0</v>
      </c>
      <c r="I13" s="205">
        <v>34.659999999999997</v>
      </c>
      <c r="J13" s="205">
        <v>2.41</v>
      </c>
      <c r="K13" s="205">
        <v>78.91</v>
      </c>
      <c r="L13" s="205">
        <v>40.29</v>
      </c>
      <c r="M13" s="205">
        <v>2.34</v>
      </c>
      <c r="N13" s="205">
        <v>1.9</v>
      </c>
      <c r="O13" s="205">
        <v>2.7</v>
      </c>
      <c r="P13" s="205">
        <v>1.01</v>
      </c>
      <c r="Q13" s="205">
        <v>9.59</v>
      </c>
      <c r="R13" s="205">
        <v>0</v>
      </c>
      <c r="S13" s="205">
        <v>0</v>
      </c>
      <c r="T13" s="205">
        <v>1.41</v>
      </c>
      <c r="U13" s="205">
        <v>1.9</v>
      </c>
      <c r="V13" s="205">
        <v>0.33</v>
      </c>
      <c r="W13" s="205">
        <v>0.75</v>
      </c>
      <c r="X13" s="205">
        <v>2.38</v>
      </c>
      <c r="Y13" s="205">
        <v>0</v>
      </c>
      <c r="Z13" s="205">
        <v>4.2300000000000004</v>
      </c>
      <c r="AA13" s="205">
        <v>1.45</v>
      </c>
      <c r="AB13" s="205">
        <v>0</v>
      </c>
      <c r="AC13" s="205">
        <v>22.23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99.62</v>
      </c>
      <c r="AL13" s="205">
        <v>0</v>
      </c>
      <c r="AM13" s="205">
        <v>0</v>
      </c>
      <c r="AN13" s="205">
        <v>0</v>
      </c>
      <c r="AO13" s="205">
        <v>286.39999999999998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15.26</v>
      </c>
      <c r="H14" s="205">
        <v>0</v>
      </c>
      <c r="I14" s="205">
        <v>34.659999999999997</v>
      </c>
      <c r="J14" s="205">
        <v>2.41</v>
      </c>
      <c r="K14" s="205">
        <v>78.91</v>
      </c>
      <c r="L14" s="205">
        <v>40.29</v>
      </c>
      <c r="M14" s="205">
        <v>2.34</v>
      </c>
      <c r="N14" s="205">
        <v>1.9</v>
      </c>
      <c r="O14" s="205">
        <v>2.7</v>
      </c>
      <c r="P14" s="205">
        <v>1.01</v>
      </c>
      <c r="Q14" s="205">
        <v>9.59</v>
      </c>
      <c r="R14" s="205">
        <v>0</v>
      </c>
      <c r="S14" s="205">
        <v>0</v>
      </c>
      <c r="T14" s="205">
        <v>1.41</v>
      </c>
      <c r="U14" s="205">
        <v>1.9</v>
      </c>
      <c r="V14" s="205">
        <v>0.33</v>
      </c>
      <c r="W14" s="205">
        <v>0.75</v>
      </c>
      <c r="X14" s="205">
        <v>2.38</v>
      </c>
      <c r="Y14" s="205">
        <v>0</v>
      </c>
      <c r="Z14" s="205">
        <v>4.2300000000000004</v>
      </c>
      <c r="AA14" s="205">
        <v>1.45</v>
      </c>
      <c r="AB14" s="205">
        <v>0</v>
      </c>
      <c r="AC14" s="205">
        <v>22.23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99.62</v>
      </c>
      <c r="AL14" s="205">
        <v>0</v>
      </c>
      <c r="AM14" s="205">
        <v>0</v>
      </c>
      <c r="AN14" s="205">
        <v>0</v>
      </c>
      <c r="AO14" s="205">
        <v>286.39999999999998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15.26</v>
      </c>
      <c r="H15" s="205">
        <v>0</v>
      </c>
      <c r="I15" s="205">
        <v>34.659999999999997</v>
      </c>
      <c r="J15" s="205">
        <v>2.41</v>
      </c>
      <c r="K15" s="205">
        <v>78.91</v>
      </c>
      <c r="L15" s="205">
        <v>40.29</v>
      </c>
      <c r="M15" s="205">
        <v>2.34</v>
      </c>
      <c r="N15" s="205">
        <v>1.9</v>
      </c>
      <c r="O15" s="205">
        <v>2.7</v>
      </c>
      <c r="P15" s="205">
        <v>1.01</v>
      </c>
      <c r="Q15" s="205">
        <v>9.59</v>
      </c>
      <c r="R15" s="205">
        <v>0</v>
      </c>
      <c r="S15" s="205">
        <v>0</v>
      </c>
      <c r="T15" s="205">
        <v>1.41</v>
      </c>
      <c r="U15" s="205">
        <v>1.9</v>
      </c>
      <c r="V15" s="205">
        <v>0.33</v>
      </c>
      <c r="W15" s="205">
        <v>0.75</v>
      </c>
      <c r="X15" s="205">
        <v>2.38</v>
      </c>
      <c r="Y15" s="205">
        <v>0</v>
      </c>
      <c r="Z15" s="205">
        <v>4.2300000000000004</v>
      </c>
      <c r="AA15" s="205">
        <v>1.45</v>
      </c>
      <c r="AB15" s="205">
        <v>0</v>
      </c>
      <c r="AC15" s="205">
        <v>22.23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99.62</v>
      </c>
      <c r="AL15" s="205">
        <v>0</v>
      </c>
      <c r="AM15" s="205">
        <v>0</v>
      </c>
      <c r="AN15" s="205">
        <v>0</v>
      </c>
      <c r="AO15" s="205">
        <v>286.39999999999998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15.26</v>
      </c>
      <c r="H16" s="205">
        <v>0</v>
      </c>
      <c r="I16" s="205">
        <v>34.659999999999997</v>
      </c>
      <c r="J16" s="205">
        <v>2.41</v>
      </c>
      <c r="K16" s="205">
        <v>78.91</v>
      </c>
      <c r="L16" s="205">
        <v>40.29</v>
      </c>
      <c r="M16" s="205">
        <v>2.34</v>
      </c>
      <c r="N16" s="205">
        <v>1.9</v>
      </c>
      <c r="O16" s="205">
        <v>2.7</v>
      </c>
      <c r="P16" s="205">
        <v>1.01</v>
      </c>
      <c r="Q16" s="205">
        <v>9.59</v>
      </c>
      <c r="R16" s="205">
        <v>0</v>
      </c>
      <c r="S16" s="205">
        <v>0</v>
      </c>
      <c r="T16" s="205">
        <v>1.41</v>
      </c>
      <c r="U16" s="205">
        <v>1.9</v>
      </c>
      <c r="V16" s="205">
        <v>0.33</v>
      </c>
      <c r="W16" s="205">
        <v>0.75</v>
      </c>
      <c r="X16" s="205">
        <v>2.38</v>
      </c>
      <c r="Y16" s="205">
        <v>0</v>
      </c>
      <c r="Z16" s="205">
        <v>4.2300000000000004</v>
      </c>
      <c r="AA16" s="205">
        <v>1.45</v>
      </c>
      <c r="AB16" s="205">
        <v>0</v>
      </c>
      <c r="AC16" s="205">
        <v>22.23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99.62</v>
      </c>
      <c r="AL16" s="205">
        <v>0</v>
      </c>
      <c r="AM16" s="205">
        <v>0</v>
      </c>
      <c r="AN16" s="205">
        <v>0</v>
      </c>
      <c r="AO16" s="205">
        <v>286.39999999999998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15.26</v>
      </c>
      <c r="H17" s="205">
        <v>0</v>
      </c>
      <c r="I17" s="205">
        <v>34.659999999999997</v>
      </c>
      <c r="J17" s="205">
        <v>2.41</v>
      </c>
      <c r="K17" s="205">
        <v>78.91</v>
      </c>
      <c r="L17" s="205">
        <v>40.29</v>
      </c>
      <c r="M17" s="205">
        <v>2.34</v>
      </c>
      <c r="N17" s="205">
        <v>1.9</v>
      </c>
      <c r="O17" s="205">
        <v>2.7</v>
      </c>
      <c r="P17" s="205">
        <v>1.01</v>
      </c>
      <c r="Q17" s="205">
        <v>9.59</v>
      </c>
      <c r="R17" s="205">
        <v>0</v>
      </c>
      <c r="S17" s="205">
        <v>0</v>
      </c>
      <c r="T17" s="205">
        <v>1.41</v>
      </c>
      <c r="U17" s="205">
        <v>1.9</v>
      </c>
      <c r="V17" s="205">
        <v>0.33</v>
      </c>
      <c r="W17" s="205">
        <v>0.75</v>
      </c>
      <c r="X17" s="205">
        <v>2.38</v>
      </c>
      <c r="Y17" s="205">
        <v>0</v>
      </c>
      <c r="Z17" s="205">
        <v>4.2300000000000004</v>
      </c>
      <c r="AA17" s="205">
        <v>1.45</v>
      </c>
      <c r="AB17" s="205">
        <v>0</v>
      </c>
      <c r="AC17" s="205">
        <v>22.23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99.62</v>
      </c>
      <c r="AL17" s="205">
        <v>0</v>
      </c>
      <c r="AM17" s="205">
        <v>0</v>
      </c>
      <c r="AN17" s="205">
        <v>0</v>
      </c>
      <c r="AO17" s="205">
        <v>286.39999999999998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15.26</v>
      </c>
      <c r="H18" s="205">
        <v>0</v>
      </c>
      <c r="I18" s="205">
        <v>34.659999999999997</v>
      </c>
      <c r="J18" s="205">
        <v>2.41</v>
      </c>
      <c r="K18" s="205">
        <v>78.91</v>
      </c>
      <c r="L18" s="205">
        <v>40.29</v>
      </c>
      <c r="M18" s="205">
        <v>2.34</v>
      </c>
      <c r="N18" s="205">
        <v>1.9</v>
      </c>
      <c r="O18" s="205">
        <v>2.7</v>
      </c>
      <c r="P18" s="205">
        <v>1.01</v>
      </c>
      <c r="Q18" s="205">
        <v>9.59</v>
      </c>
      <c r="R18" s="205">
        <v>0</v>
      </c>
      <c r="S18" s="205">
        <v>0</v>
      </c>
      <c r="T18" s="205">
        <v>1.41</v>
      </c>
      <c r="U18" s="205">
        <v>1.9</v>
      </c>
      <c r="V18" s="205">
        <v>0.33</v>
      </c>
      <c r="W18" s="205">
        <v>0.75</v>
      </c>
      <c r="X18" s="205">
        <v>2.38</v>
      </c>
      <c r="Y18" s="205">
        <v>0</v>
      </c>
      <c r="Z18" s="205">
        <v>4.2300000000000004</v>
      </c>
      <c r="AA18" s="205">
        <v>1.45</v>
      </c>
      <c r="AB18" s="205">
        <v>0</v>
      </c>
      <c r="AC18" s="205">
        <v>22.23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99.62</v>
      </c>
      <c r="AL18" s="205">
        <v>0</v>
      </c>
      <c r="AM18" s="205">
        <v>0</v>
      </c>
      <c r="AN18" s="205">
        <v>0</v>
      </c>
      <c r="AO18" s="205">
        <v>286.39999999999998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15.26</v>
      </c>
      <c r="H19" s="205">
        <v>0</v>
      </c>
      <c r="I19" s="205">
        <v>34.659999999999997</v>
      </c>
      <c r="J19" s="205">
        <v>2.41</v>
      </c>
      <c r="K19" s="205">
        <v>78.91</v>
      </c>
      <c r="L19" s="205">
        <v>40.29</v>
      </c>
      <c r="M19" s="205">
        <v>2.34</v>
      </c>
      <c r="N19" s="205">
        <v>1.9</v>
      </c>
      <c r="O19" s="205">
        <v>2.7</v>
      </c>
      <c r="P19" s="205">
        <v>1.01</v>
      </c>
      <c r="Q19" s="205">
        <v>9.59</v>
      </c>
      <c r="R19" s="205">
        <v>0</v>
      </c>
      <c r="S19" s="205">
        <v>0</v>
      </c>
      <c r="T19" s="205">
        <v>1.41</v>
      </c>
      <c r="U19" s="205">
        <v>1.9</v>
      </c>
      <c r="V19" s="205">
        <v>0.33</v>
      </c>
      <c r="W19" s="205">
        <v>0.75</v>
      </c>
      <c r="X19" s="205">
        <v>2.38</v>
      </c>
      <c r="Y19" s="205">
        <v>0</v>
      </c>
      <c r="Z19" s="205">
        <v>4.2300000000000004</v>
      </c>
      <c r="AA19" s="205">
        <v>1.45</v>
      </c>
      <c r="AB19" s="205">
        <v>0</v>
      </c>
      <c r="AC19" s="205">
        <v>22.23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99.62</v>
      </c>
      <c r="AL19" s="205">
        <v>0</v>
      </c>
      <c r="AM19" s="205">
        <v>0</v>
      </c>
      <c r="AN19" s="205">
        <v>0</v>
      </c>
      <c r="AO19" s="205">
        <v>286.39999999999998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15.26</v>
      </c>
      <c r="H20" s="205">
        <v>0</v>
      </c>
      <c r="I20" s="205">
        <v>34.659999999999997</v>
      </c>
      <c r="J20" s="205">
        <v>2.41</v>
      </c>
      <c r="K20" s="205">
        <v>78.91</v>
      </c>
      <c r="L20" s="205">
        <v>40.29</v>
      </c>
      <c r="M20" s="205">
        <v>2.34</v>
      </c>
      <c r="N20" s="205">
        <v>1.9</v>
      </c>
      <c r="O20" s="205">
        <v>2.7</v>
      </c>
      <c r="P20" s="205">
        <v>1.01</v>
      </c>
      <c r="Q20" s="205">
        <v>9.59</v>
      </c>
      <c r="R20" s="205">
        <v>0</v>
      </c>
      <c r="S20" s="205">
        <v>0</v>
      </c>
      <c r="T20" s="205">
        <v>1.41</v>
      </c>
      <c r="U20" s="205">
        <v>1.9</v>
      </c>
      <c r="V20" s="205">
        <v>0.33</v>
      </c>
      <c r="W20" s="205">
        <v>0.74</v>
      </c>
      <c r="X20" s="205">
        <v>2.38</v>
      </c>
      <c r="Y20" s="205">
        <v>0</v>
      </c>
      <c r="Z20" s="205">
        <v>4.2300000000000004</v>
      </c>
      <c r="AA20" s="205">
        <v>1.45</v>
      </c>
      <c r="AB20" s="205">
        <v>0</v>
      </c>
      <c r="AC20" s="205">
        <v>22.23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99.62</v>
      </c>
      <c r="AL20" s="205">
        <v>0</v>
      </c>
      <c r="AM20" s="205">
        <v>0</v>
      </c>
      <c r="AN20" s="205">
        <v>0</v>
      </c>
      <c r="AO20" s="205">
        <v>286.39999999999998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15.26</v>
      </c>
      <c r="H21" s="205">
        <v>0</v>
      </c>
      <c r="I21" s="205">
        <v>34.659999999999997</v>
      </c>
      <c r="J21" s="205">
        <v>2.41</v>
      </c>
      <c r="K21" s="205">
        <v>78.91</v>
      </c>
      <c r="L21" s="205">
        <v>40.29</v>
      </c>
      <c r="M21" s="205">
        <v>2.34</v>
      </c>
      <c r="N21" s="205">
        <v>1.9</v>
      </c>
      <c r="O21" s="205">
        <v>2.7</v>
      </c>
      <c r="P21" s="205">
        <v>1.01</v>
      </c>
      <c r="Q21" s="205">
        <v>9.59</v>
      </c>
      <c r="R21" s="205">
        <v>0</v>
      </c>
      <c r="S21" s="205">
        <v>0</v>
      </c>
      <c r="T21" s="205">
        <v>1.41</v>
      </c>
      <c r="U21" s="205">
        <v>1.9</v>
      </c>
      <c r="V21" s="205">
        <v>0.33</v>
      </c>
      <c r="W21" s="205">
        <v>0.74</v>
      </c>
      <c r="X21" s="205">
        <v>2.38</v>
      </c>
      <c r="Y21" s="205">
        <v>0</v>
      </c>
      <c r="Z21" s="205">
        <v>4.2300000000000004</v>
      </c>
      <c r="AA21" s="205">
        <v>1.45</v>
      </c>
      <c r="AB21" s="205">
        <v>0</v>
      </c>
      <c r="AC21" s="205">
        <v>21.59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99.62</v>
      </c>
      <c r="AL21" s="205">
        <v>0</v>
      </c>
      <c r="AM21" s="205">
        <v>0</v>
      </c>
      <c r="AN21" s="205">
        <v>0</v>
      </c>
      <c r="AO21" s="205">
        <v>286.39999999999998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15.26</v>
      </c>
      <c r="H22" s="205">
        <v>0</v>
      </c>
      <c r="I22" s="205">
        <v>34.659999999999997</v>
      </c>
      <c r="J22" s="205">
        <v>2.41</v>
      </c>
      <c r="K22" s="205">
        <v>78.91</v>
      </c>
      <c r="L22" s="205">
        <v>40.29</v>
      </c>
      <c r="M22" s="205">
        <v>2.34</v>
      </c>
      <c r="N22" s="205">
        <v>1.9</v>
      </c>
      <c r="O22" s="205">
        <v>2.7</v>
      </c>
      <c r="P22" s="205">
        <v>1.01</v>
      </c>
      <c r="Q22" s="205">
        <v>9.59</v>
      </c>
      <c r="R22" s="205">
        <v>0</v>
      </c>
      <c r="S22" s="205">
        <v>0</v>
      </c>
      <c r="T22" s="205">
        <v>1.41</v>
      </c>
      <c r="U22" s="205">
        <v>1.9</v>
      </c>
      <c r="V22" s="205">
        <v>0.33</v>
      </c>
      <c r="W22" s="205">
        <v>0.74</v>
      </c>
      <c r="X22" s="205">
        <v>2.38</v>
      </c>
      <c r="Y22" s="205">
        <v>0</v>
      </c>
      <c r="Z22" s="205">
        <v>4.2300000000000004</v>
      </c>
      <c r="AA22" s="205">
        <v>1.45</v>
      </c>
      <c r="AB22" s="205">
        <v>0</v>
      </c>
      <c r="AC22" s="205">
        <v>21.59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99.62</v>
      </c>
      <c r="AL22" s="205">
        <v>0</v>
      </c>
      <c r="AM22" s="205">
        <v>0</v>
      </c>
      <c r="AN22" s="205">
        <v>0</v>
      </c>
      <c r="AO22" s="205">
        <v>286.39999999999998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15.26</v>
      </c>
      <c r="H23" s="205">
        <v>0</v>
      </c>
      <c r="I23" s="205">
        <v>34.659999999999997</v>
      </c>
      <c r="J23" s="205">
        <v>2.41</v>
      </c>
      <c r="K23" s="205">
        <v>78.91</v>
      </c>
      <c r="L23" s="205">
        <v>40.29</v>
      </c>
      <c r="M23" s="205">
        <v>2.34</v>
      </c>
      <c r="N23" s="205">
        <v>1.9</v>
      </c>
      <c r="O23" s="205">
        <v>2.7</v>
      </c>
      <c r="P23" s="205">
        <v>1.01</v>
      </c>
      <c r="Q23" s="205">
        <v>9.59</v>
      </c>
      <c r="R23" s="205">
        <v>0</v>
      </c>
      <c r="S23" s="205">
        <v>0</v>
      </c>
      <c r="T23" s="205">
        <v>1.41</v>
      </c>
      <c r="U23" s="205">
        <v>1.9</v>
      </c>
      <c r="V23" s="205">
        <v>0.33</v>
      </c>
      <c r="W23" s="205">
        <v>0.75</v>
      </c>
      <c r="X23" s="205">
        <v>2.38</v>
      </c>
      <c r="Y23" s="205">
        <v>0</v>
      </c>
      <c r="Z23" s="205">
        <v>19.38</v>
      </c>
      <c r="AA23" s="205">
        <v>4.24</v>
      </c>
      <c r="AB23" s="205">
        <v>0</v>
      </c>
      <c r="AC23" s="205">
        <v>21.59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99.62</v>
      </c>
      <c r="AL23" s="205">
        <v>0</v>
      </c>
      <c r="AM23" s="205">
        <v>0</v>
      </c>
      <c r="AN23" s="205">
        <v>0</v>
      </c>
      <c r="AO23" s="205">
        <v>286.39999999999998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15.26</v>
      </c>
      <c r="H24" s="205">
        <v>0</v>
      </c>
      <c r="I24" s="205">
        <v>34.659999999999997</v>
      </c>
      <c r="J24" s="205">
        <v>2.41</v>
      </c>
      <c r="K24" s="205">
        <v>78.91</v>
      </c>
      <c r="L24" s="205">
        <v>40.29</v>
      </c>
      <c r="M24" s="205">
        <v>2.34</v>
      </c>
      <c r="N24" s="205">
        <v>1.9</v>
      </c>
      <c r="O24" s="205">
        <v>2.7</v>
      </c>
      <c r="P24" s="205">
        <v>1.01</v>
      </c>
      <c r="Q24" s="205">
        <v>9.59</v>
      </c>
      <c r="R24" s="205">
        <v>0</v>
      </c>
      <c r="S24" s="205">
        <v>0</v>
      </c>
      <c r="T24" s="205">
        <v>1.41</v>
      </c>
      <c r="U24" s="205">
        <v>1.9</v>
      </c>
      <c r="V24" s="205">
        <v>0.33</v>
      </c>
      <c r="W24" s="205">
        <v>0.75</v>
      </c>
      <c r="X24" s="205">
        <v>2.38</v>
      </c>
      <c r="Y24" s="205">
        <v>0</v>
      </c>
      <c r="Z24" s="205">
        <v>4.2300000000000004</v>
      </c>
      <c r="AA24" s="205">
        <v>1.45</v>
      </c>
      <c r="AB24" s="205">
        <v>0</v>
      </c>
      <c r="AC24" s="205">
        <v>21.59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99.62</v>
      </c>
      <c r="AL24" s="205">
        <v>0</v>
      </c>
      <c r="AM24" s="205">
        <v>0</v>
      </c>
      <c r="AN24" s="205">
        <v>0</v>
      </c>
      <c r="AO24" s="205">
        <v>286.39999999999998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15.26</v>
      </c>
      <c r="H25" s="205">
        <v>0</v>
      </c>
      <c r="I25" s="205">
        <v>34.659999999999997</v>
      </c>
      <c r="J25" s="205">
        <v>2.41</v>
      </c>
      <c r="K25" s="205">
        <v>78.91</v>
      </c>
      <c r="L25" s="205">
        <v>40.29</v>
      </c>
      <c r="M25" s="205">
        <v>2.34</v>
      </c>
      <c r="N25" s="205">
        <v>1.9</v>
      </c>
      <c r="O25" s="205">
        <v>2.7</v>
      </c>
      <c r="P25" s="205">
        <v>1.01</v>
      </c>
      <c r="Q25" s="205">
        <v>9.59</v>
      </c>
      <c r="R25" s="205">
        <v>0</v>
      </c>
      <c r="S25" s="205">
        <v>0</v>
      </c>
      <c r="T25" s="205">
        <v>1.41</v>
      </c>
      <c r="U25" s="205">
        <v>1.9</v>
      </c>
      <c r="V25" s="205">
        <v>0.33</v>
      </c>
      <c r="W25" s="205">
        <v>0.75</v>
      </c>
      <c r="X25" s="205">
        <v>2.38</v>
      </c>
      <c r="Y25" s="205">
        <v>0</v>
      </c>
      <c r="Z25" s="205">
        <v>4.2300000000000004</v>
      </c>
      <c r="AA25" s="205">
        <v>1.45</v>
      </c>
      <c r="AB25" s="205">
        <v>0</v>
      </c>
      <c r="AC25" s="205">
        <v>21.59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99.62</v>
      </c>
      <c r="AL25" s="205">
        <v>0</v>
      </c>
      <c r="AM25" s="205">
        <v>0</v>
      </c>
      <c r="AN25" s="205">
        <v>0</v>
      </c>
      <c r="AO25" s="205">
        <v>286.39999999999998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15.26</v>
      </c>
      <c r="H26" s="205">
        <v>0</v>
      </c>
      <c r="I26" s="205">
        <v>34.659999999999997</v>
      </c>
      <c r="J26" s="205">
        <v>2.41</v>
      </c>
      <c r="K26" s="205">
        <v>78.91</v>
      </c>
      <c r="L26" s="205">
        <v>40.29</v>
      </c>
      <c r="M26" s="205">
        <v>2.34</v>
      </c>
      <c r="N26" s="205">
        <v>1.9</v>
      </c>
      <c r="O26" s="205">
        <v>2.7</v>
      </c>
      <c r="P26" s="205">
        <v>1.01</v>
      </c>
      <c r="Q26" s="205">
        <v>9.59</v>
      </c>
      <c r="R26" s="205">
        <v>0</v>
      </c>
      <c r="S26" s="205">
        <v>0.42</v>
      </c>
      <c r="T26" s="205">
        <v>1.41</v>
      </c>
      <c r="U26" s="205">
        <v>1.9</v>
      </c>
      <c r="V26" s="205">
        <v>0.33</v>
      </c>
      <c r="W26" s="205">
        <v>0.75</v>
      </c>
      <c r="X26" s="205">
        <v>2.38</v>
      </c>
      <c r="Y26" s="205">
        <v>0</v>
      </c>
      <c r="Z26" s="205">
        <v>4.2300000000000004</v>
      </c>
      <c r="AA26" s="205">
        <v>1.45</v>
      </c>
      <c r="AB26" s="205">
        <v>0</v>
      </c>
      <c r="AC26" s="205">
        <v>21.59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99.62</v>
      </c>
      <c r="AL26" s="205">
        <v>0</v>
      </c>
      <c r="AM26" s="205">
        <v>0</v>
      </c>
      <c r="AN26" s="205">
        <v>0</v>
      </c>
      <c r="AO26" s="205">
        <v>286.39999999999998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34.659999999999997</v>
      </c>
      <c r="J27" s="205">
        <v>2.41</v>
      </c>
      <c r="K27" s="205">
        <v>78.91</v>
      </c>
      <c r="L27" s="205">
        <v>40.29</v>
      </c>
      <c r="M27" s="205">
        <v>2.34</v>
      </c>
      <c r="N27" s="205">
        <v>1.9</v>
      </c>
      <c r="O27" s="205">
        <v>2.7</v>
      </c>
      <c r="P27" s="205">
        <v>1.01</v>
      </c>
      <c r="Q27" s="205">
        <v>9.59</v>
      </c>
      <c r="R27" s="205">
        <v>0.69</v>
      </c>
      <c r="S27" s="205">
        <v>0.42</v>
      </c>
      <c r="T27" s="205">
        <v>1.41</v>
      </c>
      <c r="U27" s="205">
        <v>1.9</v>
      </c>
      <c r="V27" s="205">
        <v>0.33</v>
      </c>
      <c r="W27" s="205">
        <v>0.75</v>
      </c>
      <c r="X27" s="205">
        <v>2.38</v>
      </c>
      <c r="Y27" s="205">
        <v>0</v>
      </c>
      <c r="Z27" s="205">
        <v>4.2300000000000004</v>
      </c>
      <c r="AA27" s="205">
        <v>1.45</v>
      </c>
      <c r="AB27" s="205">
        <v>0</v>
      </c>
      <c r="AC27" s="205">
        <v>21.59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99.62</v>
      </c>
      <c r="AL27" s="205">
        <v>0</v>
      </c>
      <c r="AM27" s="205">
        <v>0</v>
      </c>
      <c r="AN27" s="205">
        <v>0</v>
      </c>
      <c r="AO27" s="205">
        <v>277.06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34.659999999999997</v>
      </c>
      <c r="J28" s="205">
        <v>2.41</v>
      </c>
      <c r="K28" s="205">
        <v>78.91</v>
      </c>
      <c r="L28" s="205">
        <v>40.29</v>
      </c>
      <c r="M28" s="205">
        <v>2.34</v>
      </c>
      <c r="N28" s="205">
        <v>1.9</v>
      </c>
      <c r="O28" s="205">
        <v>2.7</v>
      </c>
      <c r="P28" s="205">
        <v>1.01</v>
      </c>
      <c r="Q28" s="205">
        <v>9.59</v>
      </c>
      <c r="R28" s="205">
        <v>0.69</v>
      </c>
      <c r="S28" s="205">
        <v>0.42</v>
      </c>
      <c r="T28" s="205">
        <v>1.41</v>
      </c>
      <c r="U28" s="205">
        <v>1.9</v>
      </c>
      <c r="V28" s="205">
        <v>0.33</v>
      </c>
      <c r="W28" s="205">
        <v>0.75</v>
      </c>
      <c r="X28" s="205">
        <v>2.38</v>
      </c>
      <c r="Y28" s="205">
        <v>0</v>
      </c>
      <c r="Z28" s="205">
        <v>4.2300000000000004</v>
      </c>
      <c r="AA28" s="205">
        <v>1.45</v>
      </c>
      <c r="AB28" s="205">
        <v>0</v>
      </c>
      <c r="AC28" s="205">
        <v>21.59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99.62</v>
      </c>
      <c r="AL28" s="205">
        <v>0</v>
      </c>
      <c r="AM28" s="205">
        <v>0</v>
      </c>
      <c r="AN28" s="205">
        <v>0</v>
      </c>
      <c r="AO28" s="205">
        <v>277.06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34.659999999999997</v>
      </c>
      <c r="J29" s="205">
        <v>2.41</v>
      </c>
      <c r="K29" s="205">
        <v>85.08</v>
      </c>
      <c r="L29" s="205">
        <v>40.29</v>
      </c>
      <c r="M29" s="205">
        <v>2.34</v>
      </c>
      <c r="N29" s="205">
        <v>1.9</v>
      </c>
      <c r="O29" s="205">
        <v>2.7</v>
      </c>
      <c r="P29" s="205">
        <v>1.01</v>
      </c>
      <c r="Q29" s="205">
        <v>9.59</v>
      </c>
      <c r="R29" s="205">
        <v>0.69</v>
      </c>
      <c r="S29" s="205">
        <v>0.42</v>
      </c>
      <c r="T29" s="205">
        <v>1.41</v>
      </c>
      <c r="U29" s="205">
        <v>1.9</v>
      </c>
      <c r="V29" s="205">
        <v>0.33</v>
      </c>
      <c r="W29" s="205">
        <v>0.75</v>
      </c>
      <c r="X29" s="205">
        <v>2.38</v>
      </c>
      <c r="Y29" s="205">
        <v>0</v>
      </c>
      <c r="Z29" s="205">
        <v>4.2300000000000004</v>
      </c>
      <c r="AA29" s="205">
        <v>1.45</v>
      </c>
      <c r="AB29" s="205">
        <v>0</v>
      </c>
      <c r="AC29" s="205">
        <v>21.59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78.540000000000006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34.659999999999997</v>
      </c>
      <c r="J30" s="205">
        <v>2.41</v>
      </c>
      <c r="K30" s="205">
        <v>85.08</v>
      </c>
      <c r="L30" s="205">
        <v>40.29</v>
      </c>
      <c r="M30" s="205">
        <v>2.34</v>
      </c>
      <c r="N30" s="205">
        <v>1.9</v>
      </c>
      <c r="O30" s="205">
        <v>2.7</v>
      </c>
      <c r="P30" s="205">
        <v>1.01</v>
      </c>
      <c r="Q30" s="205">
        <v>9.59</v>
      </c>
      <c r="R30" s="205">
        <v>0.69</v>
      </c>
      <c r="S30" s="205">
        <v>0.42</v>
      </c>
      <c r="T30" s="205">
        <v>1.41</v>
      </c>
      <c r="U30" s="205">
        <v>1.9</v>
      </c>
      <c r="V30" s="205">
        <v>0.33</v>
      </c>
      <c r="W30" s="205">
        <v>0.75</v>
      </c>
      <c r="X30" s="205">
        <v>2.38</v>
      </c>
      <c r="Y30" s="205">
        <v>0</v>
      </c>
      <c r="Z30" s="205">
        <v>4.2300000000000004</v>
      </c>
      <c r="AA30" s="205">
        <v>1.45</v>
      </c>
      <c r="AB30" s="205">
        <v>0</v>
      </c>
      <c r="AC30" s="205">
        <v>21.59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78.540000000000006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34.659999999999997</v>
      </c>
      <c r="J31" s="205">
        <v>2.41</v>
      </c>
      <c r="K31" s="205">
        <v>85.08</v>
      </c>
      <c r="L31" s="205">
        <v>40.29</v>
      </c>
      <c r="M31" s="205">
        <v>2.34</v>
      </c>
      <c r="N31" s="205">
        <v>1.9</v>
      </c>
      <c r="O31" s="205">
        <v>2.7</v>
      </c>
      <c r="P31" s="205">
        <v>1.01</v>
      </c>
      <c r="Q31" s="205">
        <v>9.59</v>
      </c>
      <c r="R31" s="205">
        <v>0.69</v>
      </c>
      <c r="S31" s="205">
        <v>0.42</v>
      </c>
      <c r="T31" s="205">
        <v>1.41</v>
      </c>
      <c r="U31" s="205">
        <v>1.9</v>
      </c>
      <c r="V31" s="205">
        <v>0.33</v>
      </c>
      <c r="W31" s="205">
        <v>0.75</v>
      </c>
      <c r="X31" s="205">
        <v>2.38</v>
      </c>
      <c r="Y31" s="205">
        <v>0</v>
      </c>
      <c r="Z31" s="205">
        <v>4.2300000000000004</v>
      </c>
      <c r="AA31" s="205">
        <v>1.45</v>
      </c>
      <c r="AB31" s="205">
        <v>0</v>
      </c>
      <c r="AC31" s="205">
        <v>21.59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78.540000000000006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34.659999999999997</v>
      </c>
      <c r="J32" s="205">
        <v>2.41</v>
      </c>
      <c r="K32" s="205">
        <v>85.08</v>
      </c>
      <c r="L32" s="205">
        <v>40.29</v>
      </c>
      <c r="M32" s="205">
        <v>2.34</v>
      </c>
      <c r="N32" s="205">
        <v>1.9</v>
      </c>
      <c r="O32" s="205">
        <v>2.7</v>
      </c>
      <c r="P32" s="205">
        <v>1.01</v>
      </c>
      <c r="Q32" s="205">
        <v>9.59</v>
      </c>
      <c r="R32" s="205">
        <v>0.69</v>
      </c>
      <c r="S32" s="205">
        <v>0.42</v>
      </c>
      <c r="T32" s="205">
        <v>1.41</v>
      </c>
      <c r="U32" s="205">
        <v>1.9</v>
      </c>
      <c r="V32" s="205">
        <v>0.33</v>
      </c>
      <c r="W32" s="205">
        <v>0.75</v>
      </c>
      <c r="X32" s="205">
        <v>2.38</v>
      </c>
      <c r="Y32" s="205">
        <v>0</v>
      </c>
      <c r="Z32" s="205">
        <v>4.2300000000000004</v>
      </c>
      <c r="AA32" s="205">
        <v>1.45</v>
      </c>
      <c r="AB32" s="205">
        <v>0</v>
      </c>
      <c r="AC32" s="205">
        <v>21.59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78.540000000000006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34.659999999999997</v>
      </c>
      <c r="J33" s="205">
        <v>2.41</v>
      </c>
      <c r="K33" s="205">
        <v>78.91</v>
      </c>
      <c r="L33" s="205">
        <v>40.29</v>
      </c>
      <c r="M33" s="205">
        <v>2.34</v>
      </c>
      <c r="N33" s="205">
        <v>1.9</v>
      </c>
      <c r="O33" s="205">
        <v>2.7</v>
      </c>
      <c r="P33" s="205">
        <v>1.01</v>
      </c>
      <c r="Q33" s="205">
        <v>9.59</v>
      </c>
      <c r="R33" s="205">
        <v>0.69</v>
      </c>
      <c r="S33" s="205">
        <v>0.42</v>
      </c>
      <c r="T33" s="205">
        <v>1.41</v>
      </c>
      <c r="U33" s="205">
        <v>1.9</v>
      </c>
      <c r="V33" s="205">
        <v>0.33</v>
      </c>
      <c r="W33" s="205">
        <v>5.66</v>
      </c>
      <c r="X33" s="205">
        <v>2.38</v>
      </c>
      <c r="Y33" s="205">
        <v>0</v>
      </c>
      <c r="Z33" s="205">
        <v>4.2300000000000004</v>
      </c>
      <c r="AA33" s="205">
        <v>1.45</v>
      </c>
      <c r="AB33" s="205">
        <v>0</v>
      </c>
      <c r="AC33" s="205">
        <v>21.59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78.540000000000006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34.659999999999997</v>
      </c>
      <c r="J34" s="205">
        <v>2.41</v>
      </c>
      <c r="K34" s="205">
        <v>78.91</v>
      </c>
      <c r="L34" s="205">
        <v>40.29</v>
      </c>
      <c r="M34" s="205">
        <v>2.34</v>
      </c>
      <c r="N34" s="205">
        <v>1.9</v>
      </c>
      <c r="O34" s="205">
        <v>2.7</v>
      </c>
      <c r="P34" s="205">
        <v>1.01</v>
      </c>
      <c r="Q34" s="205">
        <v>9.59</v>
      </c>
      <c r="R34" s="205">
        <v>0.69</v>
      </c>
      <c r="S34" s="205">
        <v>0.43</v>
      </c>
      <c r="T34" s="205">
        <v>1.41</v>
      </c>
      <c r="U34" s="205">
        <v>1.9</v>
      </c>
      <c r="V34" s="205">
        <v>0.33</v>
      </c>
      <c r="W34" s="205">
        <v>0.75</v>
      </c>
      <c r="X34" s="205">
        <v>2.38</v>
      </c>
      <c r="Y34" s="205">
        <v>0</v>
      </c>
      <c r="Z34" s="205">
        <v>4.2300000000000004</v>
      </c>
      <c r="AA34" s="205">
        <v>1.45</v>
      </c>
      <c r="AB34" s="205">
        <v>0</v>
      </c>
      <c r="AC34" s="205">
        <v>21.59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59.72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34.659999999999997</v>
      </c>
      <c r="J35" s="205">
        <v>2.41</v>
      </c>
      <c r="K35" s="205">
        <v>78.91</v>
      </c>
      <c r="L35" s="205">
        <v>40.299999999999997</v>
      </c>
      <c r="M35" s="205">
        <v>2.34</v>
      </c>
      <c r="N35" s="205">
        <v>1.9</v>
      </c>
      <c r="O35" s="205">
        <v>2.7</v>
      </c>
      <c r="P35" s="205">
        <v>1.01</v>
      </c>
      <c r="Q35" s="205">
        <v>9.59</v>
      </c>
      <c r="R35" s="205">
        <v>0.69</v>
      </c>
      <c r="S35" s="205">
        <v>0</v>
      </c>
      <c r="T35" s="205">
        <v>1.41</v>
      </c>
      <c r="U35" s="205">
        <v>1.9</v>
      </c>
      <c r="V35" s="205">
        <v>0.33</v>
      </c>
      <c r="W35" s="205">
        <v>0.75</v>
      </c>
      <c r="X35" s="205">
        <v>2.38</v>
      </c>
      <c r="Y35" s="205">
        <v>0</v>
      </c>
      <c r="Z35" s="205">
        <v>4.2300000000000004</v>
      </c>
      <c r="AA35" s="205">
        <v>1.45</v>
      </c>
      <c r="AB35" s="205">
        <v>0</v>
      </c>
      <c r="AC35" s="205">
        <v>22.23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29.62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34.659999999999997</v>
      </c>
      <c r="J36" s="205">
        <v>2.41</v>
      </c>
      <c r="K36" s="205">
        <v>78.91</v>
      </c>
      <c r="L36" s="205">
        <v>40.299999999999997</v>
      </c>
      <c r="M36" s="205">
        <v>2.34</v>
      </c>
      <c r="N36" s="205">
        <v>1.9</v>
      </c>
      <c r="O36" s="205">
        <v>2.7</v>
      </c>
      <c r="P36" s="205">
        <v>1.01</v>
      </c>
      <c r="Q36" s="205">
        <v>9.59</v>
      </c>
      <c r="R36" s="205">
        <v>0</v>
      </c>
      <c r="S36" s="205">
        <v>0.1</v>
      </c>
      <c r="T36" s="205">
        <v>1.41</v>
      </c>
      <c r="U36" s="205">
        <v>1.9</v>
      </c>
      <c r="V36" s="205">
        <v>0.33</v>
      </c>
      <c r="W36" s="205">
        <v>0.75</v>
      </c>
      <c r="X36" s="205">
        <v>2.38</v>
      </c>
      <c r="Y36" s="205">
        <v>0</v>
      </c>
      <c r="Z36" s="205">
        <v>4.2300000000000004</v>
      </c>
      <c r="AA36" s="205">
        <v>1.45</v>
      </c>
      <c r="AB36" s="205">
        <v>0</v>
      </c>
      <c r="AC36" s="205">
        <v>22.23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22.39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34.659999999999997</v>
      </c>
      <c r="J37" s="205">
        <v>2.41</v>
      </c>
      <c r="K37" s="205">
        <v>78.91</v>
      </c>
      <c r="L37" s="205">
        <v>40.299999999999997</v>
      </c>
      <c r="M37" s="205">
        <v>2.34</v>
      </c>
      <c r="N37" s="205">
        <v>1.9</v>
      </c>
      <c r="O37" s="205">
        <v>2.7</v>
      </c>
      <c r="P37" s="205">
        <v>1.01</v>
      </c>
      <c r="Q37" s="205">
        <v>9.59</v>
      </c>
      <c r="R37" s="205">
        <v>0</v>
      </c>
      <c r="S37" s="205">
        <v>0.1</v>
      </c>
      <c r="T37" s="205">
        <v>1.41</v>
      </c>
      <c r="U37" s="205">
        <v>1.9</v>
      </c>
      <c r="V37" s="205">
        <v>0.33</v>
      </c>
      <c r="W37" s="205">
        <v>0.74</v>
      </c>
      <c r="X37" s="205">
        <v>2.38</v>
      </c>
      <c r="Y37" s="205">
        <v>0</v>
      </c>
      <c r="Z37" s="205">
        <v>4.2300000000000004</v>
      </c>
      <c r="AA37" s="205">
        <v>0</v>
      </c>
      <c r="AB37" s="205">
        <v>0</v>
      </c>
      <c r="AC37" s="205">
        <v>22.23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22.39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34.659999999999997</v>
      </c>
      <c r="J38" s="205">
        <v>2.41</v>
      </c>
      <c r="K38" s="205">
        <v>78.91</v>
      </c>
      <c r="L38" s="205">
        <v>40.299999999999997</v>
      </c>
      <c r="M38" s="205">
        <v>2.34</v>
      </c>
      <c r="N38" s="205">
        <v>1.9</v>
      </c>
      <c r="O38" s="205">
        <v>2.7</v>
      </c>
      <c r="P38" s="205">
        <v>1.01</v>
      </c>
      <c r="Q38" s="205">
        <v>9.59</v>
      </c>
      <c r="R38" s="205">
        <v>0</v>
      </c>
      <c r="S38" s="205">
        <v>0.1</v>
      </c>
      <c r="T38" s="205">
        <v>1.41</v>
      </c>
      <c r="U38" s="205">
        <v>1.9</v>
      </c>
      <c r="V38" s="205">
        <v>0.33</v>
      </c>
      <c r="W38" s="205">
        <v>0.74</v>
      </c>
      <c r="X38" s="205">
        <v>2.38</v>
      </c>
      <c r="Y38" s="205">
        <v>0</v>
      </c>
      <c r="Z38" s="205">
        <v>4.2300000000000004</v>
      </c>
      <c r="AA38" s="205">
        <v>1.45</v>
      </c>
      <c r="AB38" s="205">
        <v>0</v>
      </c>
      <c r="AC38" s="205">
        <v>22.23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22.39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34.659999999999997</v>
      </c>
      <c r="J39" s="205">
        <v>2.41</v>
      </c>
      <c r="K39" s="205">
        <v>78.91</v>
      </c>
      <c r="L39" s="205">
        <v>40.299999999999997</v>
      </c>
      <c r="M39" s="205">
        <v>2.34</v>
      </c>
      <c r="N39" s="205">
        <v>1.9</v>
      </c>
      <c r="O39" s="205">
        <v>2.7</v>
      </c>
      <c r="P39" s="205">
        <v>1.01</v>
      </c>
      <c r="Q39" s="205">
        <v>9.59</v>
      </c>
      <c r="R39" s="205">
        <v>0</v>
      </c>
      <c r="S39" s="205">
        <v>0.25</v>
      </c>
      <c r="T39" s="205">
        <v>1.41</v>
      </c>
      <c r="U39" s="205">
        <v>1.9</v>
      </c>
      <c r="V39" s="205">
        <v>0.33</v>
      </c>
      <c r="W39" s="205">
        <v>0.74</v>
      </c>
      <c r="X39" s="205">
        <v>2.38</v>
      </c>
      <c r="Y39" s="205">
        <v>0</v>
      </c>
      <c r="Z39" s="205">
        <v>4.2300000000000004</v>
      </c>
      <c r="AA39" s="205">
        <v>1.45</v>
      </c>
      <c r="AB39" s="205">
        <v>0</v>
      </c>
      <c r="AC39" s="205">
        <v>22.23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18.399999999999999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34.659999999999997</v>
      </c>
      <c r="J40" s="205">
        <v>2.41</v>
      </c>
      <c r="K40" s="205">
        <v>78.91</v>
      </c>
      <c r="L40" s="205">
        <v>40.299999999999997</v>
      </c>
      <c r="M40" s="205">
        <v>2.34</v>
      </c>
      <c r="N40" s="205">
        <v>1.9</v>
      </c>
      <c r="O40" s="205">
        <v>2.7</v>
      </c>
      <c r="P40" s="205">
        <v>1.01</v>
      </c>
      <c r="Q40" s="205">
        <v>9.59</v>
      </c>
      <c r="R40" s="205">
        <v>0</v>
      </c>
      <c r="S40" s="205">
        <v>0.25</v>
      </c>
      <c r="T40" s="205">
        <v>1.41</v>
      </c>
      <c r="U40" s="205">
        <v>1.9</v>
      </c>
      <c r="V40" s="205">
        <v>0.33</v>
      </c>
      <c r="W40" s="205">
        <v>0.74</v>
      </c>
      <c r="X40" s="205">
        <v>2.38</v>
      </c>
      <c r="Y40" s="205">
        <v>0</v>
      </c>
      <c r="Z40" s="205">
        <v>4.2300000000000004</v>
      </c>
      <c r="AA40" s="205">
        <v>1.45</v>
      </c>
      <c r="AB40" s="205">
        <v>0</v>
      </c>
      <c r="AC40" s="205">
        <v>22.23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18.399999999999999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34.659999999999997</v>
      </c>
      <c r="J41" s="205">
        <v>2.41</v>
      </c>
      <c r="K41" s="205">
        <v>78.91</v>
      </c>
      <c r="L41" s="205">
        <v>40.29</v>
      </c>
      <c r="M41" s="205">
        <v>2.34</v>
      </c>
      <c r="N41" s="205">
        <v>1.9</v>
      </c>
      <c r="O41" s="205">
        <v>2.7</v>
      </c>
      <c r="P41" s="205">
        <v>1.01</v>
      </c>
      <c r="Q41" s="205">
        <v>9.59</v>
      </c>
      <c r="R41" s="205">
        <v>0</v>
      </c>
      <c r="S41" s="205">
        <v>0.42</v>
      </c>
      <c r="T41" s="205">
        <v>1.41</v>
      </c>
      <c r="U41" s="205">
        <v>1.9</v>
      </c>
      <c r="V41" s="205">
        <v>0.34</v>
      </c>
      <c r="W41" s="205">
        <v>0.74</v>
      </c>
      <c r="X41" s="205">
        <v>2.38</v>
      </c>
      <c r="Y41" s="205">
        <v>0</v>
      </c>
      <c r="Z41" s="205">
        <v>4.2300000000000004</v>
      </c>
      <c r="AA41" s="205">
        <v>1.46</v>
      </c>
      <c r="AB41" s="205">
        <v>0</v>
      </c>
      <c r="AC41" s="205">
        <v>22.23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18.399999999999999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34.659999999999997</v>
      </c>
      <c r="J42" s="205">
        <v>2.41</v>
      </c>
      <c r="K42" s="205">
        <v>78.91</v>
      </c>
      <c r="L42" s="205">
        <v>40.29</v>
      </c>
      <c r="M42" s="205">
        <v>2.34</v>
      </c>
      <c r="N42" s="205">
        <v>1.9</v>
      </c>
      <c r="O42" s="205">
        <v>2.7</v>
      </c>
      <c r="P42" s="205">
        <v>1.01</v>
      </c>
      <c r="Q42" s="205">
        <v>9.59</v>
      </c>
      <c r="R42" s="205">
        <v>0</v>
      </c>
      <c r="S42" s="205">
        <v>0.42</v>
      </c>
      <c r="T42" s="205">
        <v>1.41</v>
      </c>
      <c r="U42" s="205">
        <v>1.9</v>
      </c>
      <c r="V42" s="205">
        <v>0.34</v>
      </c>
      <c r="W42" s="205">
        <v>0.74</v>
      </c>
      <c r="X42" s="205">
        <v>2.38</v>
      </c>
      <c r="Y42" s="205">
        <v>0</v>
      </c>
      <c r="Z42" s="205">
        <v>4.2300000000000004</v>
      </c>
      <c r="AA42" s="205">
        <v>1.46</v>
      </c>
      <c r="AB42" s="205">
        <v>0</v>
      </c>
      <c r="AC42" s="205">
        <v>22.23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18.399999999999999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34.659999999999997</v>
      </c>
      <c r="J43" s="205">
        <v>2.41</v>
      </c>
      <c r="K43" s="205">
        <v>78.91</v>
      </c>
      <c r="L43" s="205">
        <v>40.29</v>
      </c>
      <c r="M43" s="205">
        <v>2.34</v>
      </c>
      <c r="N43" s="205">
        <v>1.9</v>
      </c>
      <c r="O43" s="205">
        <v>2.7</v>
      </c>
      <c r="P43" s="205">
        <v>1.01</v>
      </c>
      <c r="Q43" s="205">
        <v>9.59</v>
      </c>
      <c r="R43" s="205">
        <v>0</v>
      </c>
      <c r="S43" s="205">
        <v>0.42</v>
      </c>
      <c r="T43" s="205">
        <v>1.41</v>
      </c>
      <c r="U43" s="205">
        <v>1.9</v>
      </c>
      <c r="V43" s="205">
        <v>0.34</v>
      </c>
      <c r="W43" s="205">
        <v>0.74</v>
      </c>
      <c r="X43" s="205">
        <v>2.38</v>
      </c>
      <c r="Y43" s="205">
        <v>0</v>
      </c>
      <c r="Z43" s="205">
        <v>4.2300000000000004</v>
      </c>
      <c r="AA43" s="205">
        <v>1.46</v>
      </c>
      <c r="AB43" s="205">
        <v>0</v>
      </c>
      <c r="AC43" s="205">
        <v>22.23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15.62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34.659999999999997</v>
      </c>
      <c r="J44" s="205">
        <v>2.41</v>
      </c>
      <c r="K44" s="205">
        <v>78.91</v>
      </c>
      <c r="L44" s="205">
        <v>40.29</v>
      </c>
      <c r="M44" s="205">
        <v>2.34</v>
      </c>
      <c r="N44" s="205">
        <v>1.9</v>
      </c>
      <c r="O44" s="205">
        <v>2.7</v>
      </c>
      <c r="P44" s="205">
        <v>1.01</v>
      </c>
      <c r="Q44" s="205">
        <v>9.59</v>
      </c>
      <c r="R44" s="205">
        <v>0</v>
      </c>
      <c r="S44" s="205">
        <v>0.42</v>
      </c>
      <c r="T44" s="205">
        <v>1.41</v>
      </c>
      <c r="U44" s="205">
        <v>1.9</v>
      </c>
      <c r="V44" s="205">
        <v>0.34</v>
      </c>
      <c r="W44" s="205">
        <v>0.74</v>
      </c>
      <c r="X44" s="205">
        <v>2.38</v>
      </c>
      <c r="Y44" s="205">
        <v>0</v>
      </c>
      <c r="Z44" s="205">
        <v>4.2300000000000004</v>
      </c>
      <c r="AA44" s="205">
        <v>1.46</v>
      </c>
      <c r="AB44" s="205">
        <v>0</v>
      </c>
      <c r="AC44" s="205">
        <v>22.23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15.62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34.659999999999997</v>
      </c>
      <c r="J45" s="205">
        <v>2.41</v>
      </c>
      <c r="K45" s="205">
        <v>78.91</v>
      </c>
      <c r="L45" s="205">
        <v>40.29</v>
      </c>
      <c r="M45" s="205">
        <v>2.34</v>
      </c>
      <c r="N45" s="205">
        <v>1.9</v>
      </c>
      <c r="O45" s="205">
        <v>2.7</v>
      </c>
      <c r="P45" s="205">
        <v>1.01</v>
      </c>
      <c r="Q45" s="205">
        <v>9.59</v>
      </c>
      <c r="R45" s="205">
        <v>0</v>
      </c>
      <c r="S45" s="205">
        <v>0.42</v>
      </c>
      <c r="T45" s="205">
        <v>1.41</v>
      </c>
      <c r="U45" s="205">
        <v>1.9</v>
      </c>
      <c r="V45" s="205">
        <v>0.34</v>
      </c>
      <c r="W45" s="205">
        <v>0.74</v>
      </c>
      <c r="X45" s="205">
        <v>2.38</v>
      </c>
      <c r="Y45" s="205">
        <v>0</v>
      </c>
      <c r="Z45" s="205">
        <v>4.2300000000000004</v>
      </c>
      <c r="AA45" s="205">
        <v>1.46</v>
      </c>
      <c r="AB45" s="205">
        <v>0</v>
      </c>
      <c r="AC45" s="205">
        <v>22.23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15.62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34.659999999999997</v>
      </c>
      <c r="J46" s="205">
        <v>2.41</v>
      </c>
      <c r="K46" s="205">
        <v>78.91</v>
      </c>
      <c r="L46" s="205">
        <v>40.29</v>
      </c>
      <c r="M46" s="205">
        <v>2.34</v>
      </c>
      <c r="N46" s="205">
        <v>1.9</v>
      </c>
      <c r="O46" s="205">
        <v>2.7</v>
      </c>
      <c r="P46" s="205">
        <v>1.01</v>
      </c>
      <c r="Q46" s="205">
        <v>9.59</v>
      </c>
      <c r="R46" s="205">
        <v>0</v>
      </c>
      <c r="S46" s="205">
        <v>0.42</v>
      </c>
      <c r="T46" s="205">
        <v>1.41</v>
      </c>
      <c r="U46" s="205">
        <v>1.9</v>
      </c>
      <c r="V46" s="205">
        <v>0.34</v>
      </c>
      <c r="W46" s="205">
        <v>0.74</v>
      </c>
      <c r="X46" s="205">
        <v>2.38</v>
      </c>
      <c r="Y46" s="205">
        <v>0</v>
      </c>
      <c r="Z46" s="205">
        <v>4.2300000000000004</v>
      </c>
      <c r="AA46" s="205">
        <v>1.46</v>
      </c>
      <c r="AB46" s="205">
        <v>0</v>
      </c>
      <c r="AC46" s="205">
        <v>22.23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15.62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34.659999999999997</v>
      </c>
      <c r="J47" s="205">
        <v>2.41</v>
      </c>
      <c r="K47" s="205">
        <v>78.91</v>
      </c>
      <c r="L47" s="205">
        <v>40.29</v>
      </c>
      <c r="M47" s="205">
        <v>2.34</v>
      </c>
      <c r="N47" s="205">
        <v>1.9</v>
      </c>
      <c r="O47" s="205">
        <v>2.7</v>
      </c>
      <c r="P47" s="205">
        <v>1.01</v>
      </c>
      <c r="Q47" s="205">
        <v>9.59</v>
      </c>
      <c r="R47" s="205">
        <v>0</v>
      </c>
      <c r="S47" s="205">
        <v>0.42</v>
      </c>
      <c r="T47" s="205">
        <v>1.41</v>
      </c>
      <c r="U47" s="205">
        <v>1.9</v>
      </c>
      <c r="V47" s="205">
        <v>0.34</v>
      </c>
      <c r="W47" s="205">
        <v>0.74</v>
      </c>
      <c r="X47" s="205">
        <v>2.38</v>
      </c>
      <c r="Y47" s="205">
        <v>0</v>
      </c>
      <c r="Z47" s="205">
        <v>4.2300000000000004</v>
      </c>
      <c r="AA47" s="205">
        <v>1.46</v>
      </c>
      <c r="AB47" s="205">
        <v>0</v>
      </c>
      <c r="AC47" s="205">
        <v>22.23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15.62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34.659999999999997</v>
      </c>
      <c r="J48" s="205">
        <v>2.41</v>
      </c>
      <c r="K48" s="205">
        <v>78.91</v>
      </c>
      <c r="L48" s="205">
        <v>40.29</v>
      </c>
      <c r="M48" s="205">
        <v>2.34</v>
      </c>
      <c r="N48" s="205">
        <v>1.9</v>
      </c>
      <c r="O48" s="205">
        <v>2.7</v>
      </c>
      <c r="P48" s="205">
        <v>1.01</v>
      </c>
      <c r="Q48" s="205">
        <v>9.59</v>
      </c>
      <c r="R48" s="205">
        <v>0</v>
      </c>
      <c r="S48" s="205">
        <v>0.42</v>
      </c>
      <c r="T48" s="205">
        <v>1.41</v>
      </c>
      <c r="U48" s="205">
        <v>1.9</v>
      </c>
      <c r="V48" s="205">
        <v>0.34</v>
      </c>
      <c r="W48" s="205">
        <v>0.74</v>
      </c>
      <c r="X48" s="205">
        <v>2.38</v>
      </c>
      <c r="Y48" s="205">
        <v>0</v>
      </c>
      <c r="Z48" s="205">
        <v>4.2300000000000004</v>
      </c>
      <c r="AA48" s="205">
        <v>1.46</v>
      </c>
      <c r="AB48" s="205">
        <v>0</v>
      </c>
      <c r="AC48" s="205">
        <v>22.23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15.62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34.659999999999997</v>
      </c>
      <c r="J49" s="205">
        <v>2.41</v>
      </c>
      <c r="K49" s="205">
        <v>78.91</v>
      </c>
      <c r="L49" s="205">
        <v>40.29</v>
      </c>
      <c r="M49" s="205">
        <v>2.34</v>
      </c>
      <c r="N49" s="205">
        <v>1.9</v>
      </c>
      <c r="O49" s="205">
        <v>2.7</v>
      </c>
      <c r="P49" s="205">
        <v>1.01</v>
      </c>
      <c r="Q49" s="205">
        <v>9.59</v>
      </c>
      <c r="R49" s="205">
        <v>0</v>
      </c>
      <c r="S49" s="205">
        <v>0.42</v>
      </c>
      <c r="T49" s="205">
        <v>1.41</v>
      </c>
      <c r="U49" s="205">
        <v>1.9</v>
      </c>
      <c r="V49" s="205">
        <v>0.34</v>
      </c>
      <c r="W49" s="205">
        <v>0.74</v>
      </c>
      <c r="X49" s="205">
        <v>2.38</v>
      </c>
      <c r="Y49" s="205">
        <v>0</v>
      </c>
      <c r="Z49" s="205">
        <v>4.2300000000000004</v>
      </c>
      <c r="AA49" s="205">
        <v>1.46</v>
      </c>
      <c r="AB49" s="205">
        <v>0</v>
      </c>
      <c r="AC49" s="205">
        <v>22.23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15.62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34.659999999999997</v>
      </c>
      <c r="J50" s="205">
        <v>2.41</v>
      </c>
      <c r="K50" s="205">
        <v>78.91</v>
      </c>
      <c r="L50" s="205">
        <v>40.29</v>
      </c>
      <c r="M50" s="205">
        <v>2.34</v>
      </c>
      <c r="N50" s="205">
        <v>1.9</v>
      </c>
      <c r="O50" s="205">
        <v>2.7</v>
      </c>
      <c r="P50" s="205">
        <v>1.01</v>
      </c>
      <c r="Q50" s="205">
        <v>9.59</v>
      </c>
      <c r="R50" s="205">
        <v>0</v>
      </c>
      <c r="S50" s="205">
        <v>0.42</v>
      </c>
      <c r="T50" s="205">
        <v>1.41</v>
      </c>
      <c r="U50" s="205">
        <v>1.9</v>
      </c>
      <c r="V50" s="205">
        <v>0.34</v>
      </c>
      <c r="W50" s="205">
        <v>0.74</v>
      </c>
      <c r="X50" s="205">
        <v>2.38</v>
      </c>
      <c r="Y50" s="205">
        <v>0</v>
      </c>
      <c r="Z50" s="205">
        <v>4.2300000000000004</v>
      </c>
      <c r="AA50" s="205">
        <v>1.46</v>
      </c>
      <c r="AB50" s="205">
        <v>0</v>
      </c>
      <c r="AC50" s="205">
        <v>22.23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15.62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34.659999999999997</v>
      </c>
      <c r="J51" s="205">
        <v>2.41</v>
      </c>
      <c r="K51" s="205">
        <v>78.91</v>
      </c>
      <c r="L51" s="205">
        <v>40.29</v>
      </c>
      <c r="M51" s="205">
        <v>2.34</v>
      </c>
      <c r="N51" s="205">
        <v>1.9</v>
      </c>
      <c r="O51" s="205">
        <v>2.7</v>
      </c>
      <c r="P51" s="205">
        <v>1.01</v>
      </c>
      <c r="Q51" s="205">
        <v>9.59</v>
      </c>
      <c r="R51" s="205">
        <v>0</v>
      </c>
      <c r="S51" s="205">
        <v>0.42</v>
      </c>
      <c r="T51" s="205">
        <v>1.41</v>
      </c>
      <c r="U51" s="205">
        <v>1.9</v>
      </c>
      <c r="V51" s="205">
        <v>0.34</v>
      </c>
      <c r="W51" s="205">
        <v>0.74</v>
      </c>
      <c r="X51" s="205">
        <v>2.38</v>
      </c>
      <c r="Y51" s="205">
        <v>0</v>
      </c>
      <c r="Z51" s="205">
        <v>4.2300000000000004</v>
      </c>
      <c r="AA51" s="205">
        <v>1.46</v>
      </c>
      <c r="AB51" s="205">
        <v>0</v>
      </c>
      <c r="AC51" s="205">
        <v>22.23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15.62</v>
      </c>
      <c r="AL51" s="205">
        <v>0</v>
      </c>
      <c r="AM51" s="205">
        <v>0</v>
      </c>
      <c r="AN51" s="205">
        <v>0</v>
      </c>
      <c r="AO51" s="205">
        <v>286.39999999999998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34.659999999999997</v>
      </c>
      <c r="J52" s="205">
        <v>2.41</v>
      </c>
      <c r="K52" s="205">
        <v>78.91</v>
      </c>
      <c r="L52" s="205">
        <v>40.29</v>
      </c>
      <c r="M52" s="205">
        <v>2.34</v>
      </c>
      <c r="N52" s="205">
        <v>1.9</v>
      </c>
      <c r="O52" s="205">
        <v>2.7</v>
      </c>
      <c r="P52" s="205">
        <v>1.01</v>
      </c>
      <c r="Q52" s="205">
        <v>9.59</v>
      </c>
      <c r="R52" s="205">
        <v>0</v>
      </c>
      <c r="S52" s="205">
        <v>0.42</v>
      </c>
      <c r="T52" s="205">
        <v>1.41</v>
      </c>
      <c r="U52" s="205">
        <v>1.9</v>
      </c>
      <c r="V52" s="205">
        <v>0.34</v>
      </c>
      <c r="W52" s="205">
        <v>0.74</v>
      </c>
      <c r="X52" s="205">
        <v>2.38</v>
      </c>
      <c r="Y52" s="205">
        <v>0</v>
      </c>
      <c r="Z52" s="205">
        <v>4.2300000000000004</v>
      </c>
      <c r="AA52" s="205">
        <v>1.46</v>
      </c>
      <c r="AB52" s="205">
        <v>0</v>
      </c>
      <c r="AC52" s="205">
        <v>22.23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15.62</v>
      </c>
      <c r="AL52" s="205">
        <v>0</v>
      </c>
      <c r="AM52" s="205">
        <v>0</v>
      </c>
      <c r="AN52" s="205">
        <v>0</v>
      </c>
      <c r="AO52" s="205">
        <v>286.39999999999998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34.659999999999997</v>
      </c>
      <c r="J53" s="205">
        <v>2.41</v>
      </c>
      <c r="K53" s="205">
        <v>78.91</v>
      </c>
      <c r="L53" s="205">
        <v>40.29</v>
      </c>
      <c r="M53" s="205">
        <v>2.34</v>
      </c>
      <c r="N53" s="205">
        <v>1.9</v>
      </c>
      <c r="O53" s="205">
        <v>2.7</v>
      </c>
      <c r="P53" s="205">
        <v>1.01</v>
      </c>
      <c r="Q53" s="205">
        <v>9.59</v>
      </c>
      <c r="R53" s="205">
        <v>0</v>
      </c>
      <c r="S53" s="205">
        <v>0.42</v>
      </c>
      <c r="T53" s="205">
        <v>1.41</v>
      </c>
      <c r="U53" s="205">
        <v>1.9</v>
      </c>
      <c r="V53" s="205">
        <v>0.34</v>
      </c>
      <c r="W53" s="205">
        <v>0.74</v>
      </c>
      <c r="X53" s="205">
        <v>2.38</v>
      </c>
      <c r="Y53" s="205">
        <v>0</v>
      </c>
      <c r="Z53" s="205">
        <v>4.2300000000000004</v>
      </c>
      <c r="AA53" s="205">
        <v>1.46</v>
      </c>
      <c r="AB53" s="205">
        <v>0</v>
      </c>
      <c r="AC53" s="205">
        <v>22.23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15.62</v>
      </c>
      <c r="AL53" s="205">
        <v>0</v>
      </c>
      <c r="AM53" s="205">
        <v>0</v>
      </c>
      <c r="AN53" s="205">
        <v>0</v>
      </c>
      <c r="AO53" s="205">
        <v>286.39999999999998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34.659999999999997</v>
      </c>
      <c r="J54" s="205">
        <v>2.41</v>
      </c>
      <c r="K54" s="205">
        <v>78.91</v>
      </c>
      <c r="L54" s="205">
        <v>40.29</v>
      </c>
      <c r="M54" s="205">
        <v>2.34</v>
      </c>
      <c r="N54" s="205">
        <v>1.9</v>
      </c>
      <c r="O54" s="205">
        <v>2.7</v>
      </c>
      <c r="P54" s="205">
        <v>1.01</v>
      </c>
      <c r="Q54" s="205">
        <v>9.59</v>
      </c>
      <c r="R54" s="205">
        <v>0</v>
      </c>
      <c r="S54" s="205">
        <v>0.42</v>
      </c>
      <c r="T54" s="205">
        <v>1.41</v>
      </c>
      <c r="U54" s="205">
        <v>1.9</v>
      </c>
      <c r="V54" s="205">
        <v>0.34</v>
      </c>
      <c r="W54" s="205">
        <v>0.74</v>
      </c>
      <c r="X54" s="205">
        <v>2.38</v>
      </c>
      <c r="Y54" s="205">
        <v>0</v>
      </c>
      <c r="Z54" s="205">
        <v>4.2300000000000004</v>
      </c>
      <c r="AA54" s="205">
        <v>1.46</v>
      </c>
      <c r="AB54" s="205">
        <v>0</v>
      </c>
      <c r="AC54" s="205">
        <v>22.23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15.62</v>
      </c>
      <c r="AL54" s="205">
        <v>0</v>
      </c>
      <c r="AM54" s="205">
        <v>0</v>
      </c>
      <c r="AN54" s="205">
        <v>0</v>
      </c>
      <c r="AO54" s="205">
        <v>286.39999999999998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34.659999999999997</v>
      </c>
      <c r="J55" s="205">
        <v>2.41</v>
      </c>
      <c r="K55" s="205">
        <v>78.91</v>
      </c>
      <c r="L55" s="205">
        <v>40.29</v>
      </c>
      <c r="M55" s="205">
        <v>2.34</v>
      </c>
      <c r="N55" s="205">
        <v>1.9</v>
      </c>
      <c r="O55" s="205">
        <v>2.7</v>
      </c>
      <c r="P55" s="205">
        <v>1.01</v>
      </c>
      <c r="Q55" s="205">
        <v>9.59</v>
      </c>
      <c r="R55" s="205">
        <v>0</v>
      </c>
      <c r="S55" s="205">
        <v>0</v>
      </c>
      <c r="T55" s="205">
        <v>1.41</v>
      </c>
      <c r="U55" s="205">
        <v>1.9</v>
      </c>
      <c r="V55" s="205">
        <v>0.33</v>
      </c>
      <c r="W55" s="205">
        <v>0.74</v>
      </c>
      <c r="X55" s="205">
        <v>2.38</v>
      </c>
      <c r="Y55" s="205">
        <v>0</v>
      </c>
      <c r="Z55" s="205">
        <v>4.2300000000000004</v>
      </c>
      <c r="AA55" s="205">
        <v>1.45</v>
      </c>
      <c r="AB55" s="205">
        <v>0</v>
      </c>
      <c r="AC55" s="205">
        <v>22.23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15.62</v>
      </c>
      <c r="AL55" s="205">
        <v>0</v>
      </c>
      <c r="AM55" s="205">
        <v>0</v>
      </c>
      <c r="AN55" s="205">
        <v>0</v>
      </c>
      <c r="AO55" s="205">
        <v>286.39999999999998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34.659999999999997</v>
      </c>
      <c r="J56" s="205">
        <v>2.41</v>
      </c>
      <c r="K56" s="205">
        <v>78.91</v>
      </c>
      <c r="L56" s="205">
        <v>40.29</v>
      </c>
      <c r="M56" s="205">
        <v>2.34</v>
      </c>
      <c r="N56" s="205">
        <v>1.9</v>
      </c>
      <c r="O56" s="205">
        <v>2.7</v>
      </c>
      <c r="P56" s="205">
        <v>1.01</v>
      </c>
      <c r="Q56" s="205">
        <v>9.59</v>
      </c>
      <c r="R56" s="205">
        <v>0</v>
      </c>
      <c r="S56" s="205">
        <v>0</v>
      </c>
      <c r="T56" s="205">
        <v>1.41</v>
      </c>
      <c r="U56" s="205">
        <v>1.9</v>
      </c>
      <c r="V56" s="205">
        <v>0.33</v>
      </c>
      <c r="W56" s="205">
        <v>0.74</v>
      </c>
      <c r="X56" s="205">
        <v>2.38</v>
      </c>
      <c r="Y56" s="205">
        <v>0</v>
      </c>
      <c r="Z56" s="205">
        <v>4.2300000000000004</v>
      </c>
      <c r="AA56" s="205">
        <v>1.45</v>
      </c>
      <c r="AB56" s="205">
        <v>0</v>
      </c>
      <c r="AC56" s="205">
        <v>22.23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15.62</v>
      </c>
      <c r="AL56" s="205">
        <v>0</v>
      </c>
      <c r="AM56" s="205">
        <v>0</v>
      </c>
      <c r="AN56" s="205">
        <v>0</v>
      </c>
      <c r="AO56" s="205">
        <v>286.39999999999998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34.659999999999997</v>
      </c>
      <c r="J57" s="205">
        <v>2.41</v>
      </c>
      <c r="K57" s="205">
        <v>78.91</v>
      </c>
      <c r="L57" s="205">
        <v>40.29</v>
      </c>
      <c r="M57" s="205">
        <v>2.34</v>
      </c>
      <c r="N57" s="205">
        <v>1.9</v>
      </c>
      <c r="O57" s="205">
        <v>2.7</v>
      </c>
      <c r="P57" s="205">
        <v>1.01</v>
      </c>
      <c r="Q57" s="205">
        <v>9.59</v>
      </c>
      <c r="R57" s="205">
        <v>0</v>
      </c>
      <c r="S57" s="205">
        <v>0</v>
      </c>
      <c r="T57" s="205">
        <v>1.41</v>
      </c>
      <c r="U57" s="205">
        <v>1.9</v>
      </c>
      <c r="V57" s="205">
        <v>0.33</v>
      </c>
      <c r="W57" s="205">
        <v>0.74</v>
      </c>
      <c r="X57" s="205">
        <v>2.38</v>
      </c>
      <c r="Y57" s="205">
        <v>0</v>
      </c>
      <c r="Z57" s="205">
        <v>4.2300000000000004</v>
      </c>
      <c r="AA57" s="205">
        <v>1.45</v>
      </c>
      <c r="AB57" s="205">
        <v>0</v>
      </c>
      <c r="AC57" s="205">
        <v>31.12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15.62</v>
      </c>
      <c r="AL57" s="205">
        <v>0</v>
      </c>
      <c r="AM57" s="205">
        <v>0</v>
      </c>
      <c r="AN57" s="205">
        <v>0</v>
      </c>
      <c r="AO57" s="205">
        <v>286.39999999999998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34.659999999999997</v>
      </c>
      <c r="J58" s="205">
        <v>2.41</v>
      </c>
      <c r="K58" s="205">
        <v>78.91</v>
      </c>
      <c r="L58" s="205">
        <v>40.29</v>
      </c>
      <c r="M58" s="205">
        <v>2.34</v>
      </c>
      <c r="N58" s="205">
        <v>1.9</v>
      </c>
      <c r="O58" s="205">
        <v>2.7</v>
      </c>
      <c r="P58" s="205">
        <v>1.01</v>
      </c>
      <c r="Q58" s="205">
        <v>9.59</v>
      </c>
      <c r="R58" s="205">
        <v>0</v>
      </c>
      <c r="S58" s="205">
        <v>0.42</v>
      </c>
      <c r="T58" s="205">
        <v>1.41</v>
      </c>
      <c r="U58" s="205">
        <v>1.9</v>
      </c>
      <c r="V58" s="205">
        <v>0.34</v>
      </c>
      <c r="W58" s="205">
        <v>0.74</v>
      </c>
      <c r="X58" s="205">
        <v>2.38</v>
      </c>
      <c r="Y58" s="205">
        <v>0</v>
      </c>
      <c r="Z58" s="205">
        <v>4.2300000000000004</v>
      </c>
      <c r="AA58" s="205">
        <v>1.46</v>
      </c>
      <c r="AB58" s="205">
        <v>0</v>
      </c>
      <c r="AC58" s="205">
        <v>31.12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15.62</v>
      </c>
      <c r="AL58" s="205">
        <v>0</v>
      </c>
      <c r="AM58" s="205">
        <v>0</v>
      </c>
      <c r="AN58" s="205">
        <v>0</v>
      </c>
      <c r="AO58" s="205">
        <v>286.39999999999998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34.659999999999997</v>
      </c>
      <c r="J59" s="205">
        <v>2.41</v>
      </c>
      <c r="K59" s="205">
        <v>78.91</v>
      </c>
      <c r="L59" s="205">
        <v>40.29</v>
      </c>
      <c r="M59" s="205">
        <v>2.34</v>
      </c>
      <c r="N59" s="205">
        <v>1.9</v>
      </c>
      <c r="O59" s="205">
        <v>2.7</v>
      </c>
      <c r="P59" s="205">
        <v>1.01</v>
      </c>
      <c r="Q59" s="205">
        <v>9.59</v>
      </c>
      <c r="R59" s="205">
        <v>0</v>
      </c>
      <c r="S59" s="205">
        <v>0.42</v>
      </c>
      <c r="T59" s="205">
        <v>1.41</v>
      </c>
      <c r="U59" s="205">
        <v>1.9</v>
      </c>
      <c r="V59" s="205">
        <v>0.34</v>
      </c>
      <c r="W59" s="205">
        <v>0.74</v>
      </c>
      <c r="X59" s="205">
        <v>2.38</v>
      </c>
      <c r="Y59" s="205">
        <v>0</v>
      </c>
      <c r="Z59" s="205">
        <v>4.2300000000000004</v>
      </c>
      <c r="AA59" s="205">
        <v>1.46</v>
      </c>
      <c r="AB59" s="205">
        <v>0</v>
      </c>
      <c r="AC59" s="205">
        <v>22.23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15.62</v>
      </c>
      <c r="AL59" s="205">
        <v>0</v>
      </c>
      <c r="AM59" s="205">
        <v>0</v>
      </c>
      <c r="AN59" s="205">
        <v>0</v>
      </c>
      <c r="AO59" s="205">
        <v>286.39999999999998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34.659999999999997</v>
      </c>
      <c r="J60" s="205">
        <v>2.41</v>
      </c>
      <c r="K60" s="205">
        <v>78.91</v>
      </c>
      <c r="L60" s="205">
        <v>40.29</v>
      </c>
      <c r="M60" s="205">
        <v>2.34</v>
      </c>
      <c r="N60" s="205">
        <v>1.9</v>
      </c>
      <c r="O60" s="205">
        <v>2.7</v>
      </c>
      <c r="P60" s="205">
        <v>1.01</v>
      </c>
      <c r="Q60" s="205">
        <v>9.59</v>
      </c>
      <c r="R60" s="205">
        <v>0</v>
      </c>
      <c r="S60" s="205">
        <v>0.42</v>
      </c>
      <c r="T60" s="205">
        <v>1.41</v>
      </c>
      <c r="U60" s="205">
        <v>1.9</v>
      </c>
      <c r="V60" s="205">
        <v>0.34</v>
      </c>
      <c r="W60" s="205">
        <v>0.74</v>
      </c>
      <c r="X60" s="205">
        <v>2.38</v>
      </c>
      <c r="Y60" s="205">
        <v>0</v>
      </c>
      <c r="Z60" s="205">
        <v>4.2300000000000004</v>
      </c>
      <c r="AA60" s="205">
        <v>1.46</v>
      </c>
      <c r="AB60" s="205">
        <v>0</v>
      </c>
      <c r="AC60" s="205">
        <v>22.23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15.62</v>
      </c>
      <c r="AL60" s="205">
        <v>0</v>
      </c>
      <c r="AM60" s="205">
        <v>0</v>
      </c>
      <c r="AN60" s="205">
        <v>0</v>
      </c>
      <c r="AO60" s="205">
        <v>286.39999999999998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34.659999999999997</v>
      </c>
      <c r="J61" s="205">
        <v>2.41</v>
      </c>
      <c r="K61" s="205">
        <v>78.91</v>
      </c>
      <c r="L61" s="205">
        <v>40.29</v>
      </c>
      <c r="M61" s="205">
        <v>2.34</v>
      </c>
      <c r="N61" s="205">
        <v>1.9</v>
      </c>
      <c r="O61" s="205">
        <v>2.7</v>
      </c>
      <c r="P61" s="205">
        <v>1.01</v>
      </c>
      <c r="Q61" s="205">
        <v>9.59</v>
      </c>
      <c r="R61" s="205">
        <v>0</v>
      </c>
      <c r="S61" s="205">
        <v>0.42</v>
      </c>
      <c r="T61" s="205">
        <v>1.41</v>
      </c>
      <c r="U61" s="205">
        <v>1.9</v>
      </c>
      <c r="V61" s="205">
        <v>0.34</v>
      </c>
      <c r="W61" s="205">
        <v>0.74</v>
      </c>
      <c r="X61" s="205">
        <v>2.38</v>
      </c>
      <c r="Y61" s="205">
        <v>0</v>
      </c>
      <c r="Z61" s="205">
        <v>4.2300000000000004</v>
      </c>
      <c r="AA61" s="205">
        <v>1.46</v>
      </c>
      <c r="AB61" s="205">
        <v>0</v>
      </c>
      <c r="AC61" s="205">
        <v>22.23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15.62</v>
      </c>
      <c r="AL61" s="205">
        <v>0</v>
      </c>
      <c r="AM61" s="205">
        <v>0</v>
      </c>
      <c r="AN61" s="205">
        <v>0</v>
      </c>
      <c r="AO61" s="205">
        <v>286.39999999999998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34.659999999999997</v>
      </c>
      <c r="J62" s="205">
        <v>2.41</v>
      </c>
      <c r="K62" s="205">
        <v>78.91</v>
      </c>
      <c r="L62" s="205">
        <v>40.29</v>
      </c>
      <c r="M62" s="205">
        <v>2.34</v>
      </c>
      <c r="N62" s="205">
        <v>1.9</v>
      </c>
      <c r="O62" s="205">
        <v>2.7</v>
      </c>
      <c r="P62" s="205">
        <v>1.01</v>
      </c>
      <c r="Q62" s="205">
        <v>9.59</v>
      </c>
      <c r="R62" s="205">
        <v>0</v>
      </c>
      <c r="S62" s="205">
        <v>0.42</v>
      </c>
      <c r="T62" s="205">
        <v>1.41</v>
      </c>
      <c r="U62" s="205">
        <v>1.9</v>
      </c>
      <c r="V62" s="205">
        <v>0.34</v>
      </c>
      <c r="W62" s="205">
        <v>0.74</v>
      </c>
      <c r="X62" s="205">
        <v>2.38</v>
      </c>
      <c r="Y62" s="205">
        <v>0</v>
      </c>
      <c r="Z62" s="205">
        <v>4.2300000000000004</v>
      </c>
      <c r="AA62" s="205">
        <v>1.46</v>
      </c>
      <c r="AB62" s="205">
        <v>0</v>
      </c>
      <c r="AC62" s="205">
        <v>22.23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15.62</v>
      </c>
      <c r="AL62" s="205">
        <v>0</v>
      </c>
      <c r="AM62" s="205">
        <v>0</v>
      </c>
      <c r="AN62" s="205">
        <v>0</v>
      </c>
      <c r="AO62" s="205">
        <v>286.39999999999998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34.659999999999997</v>
      </c>
      <c r="J63" s="205">
        <v>2.41</v>
      </c>
      <c r="K63" s="205">
        <v>78.91</v>
      </c>
      <c r="L63" s="205">
        <v>40.29</v>
      </c>
      <c r="M63" s="205">
        <v>2.34</v>
      </c>
      <c r="N63" s="205">
        <v>1.9</v>
      </c>
      <c r="O63" s="205">
        <v>2.7</v>
      </c>
      <c r="P63" s="205">
        <v>1.01</v>
      </c>
      <c r="Q63" s="205">
        <v>9.59</v>
      </c>
      <c r="R63" s="205">
        <v>0</v>
      </c>
      <c r="S63" s="205">
        <v>0.42</v>
      </c>
      <c r="T63" s="205">
        <v>1.41</v>
      </c>
      <c r="U63" s="205">
        <v>1.9</v>
      </c>
      <c r="V63" s="205">
        <v>0.34</v>
      </c>
      <c r="W63" s="205">
        <v>0.74</v>
      </c>
      <c r="X63" s="205">
        <v>2.38</v>
      </c>
      <c r="Y63" s="205">
        <v>0</v>
      </c>
      <c r="Z63" s="205">
        <v>4.2300000000000004</v>
      </c>
      <c r="AA63" s="205">
        <v>1.46</v>
      </c>
      <c r="AB63" s="205">
        <v>0</v>
      </c>
      <c r="AC63" s="205">
        <v>22.23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15.62</v>
      </c>
      <c r="AL63" s="205">
        <v>0</v>
      </c>
      <c r="AM63" s="205">
        <v>0</v>
      </c>
      <c r="AN63" s="205">
        <v>0</v>
      </c>
      <c r="AO63" s="205">
        <v>286.39999999999998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34.659999999999997</v>
      </c>
      <c r="J64" s="205">
        <v>2.41</v>
      </c>
      <c r="K64" s="205">
        <v>78.91</v>
      </c>
      <c r="L64" s="205">
        <v>40.29</v>
      </c>
      <c r="M64" s="205">
        <v>2.34</v>
      </c>
      <c r="N64" s="205">
        <v>1.9</v>
      </c>
      <c r="O64" s="205">
        <v>2.7</v>
      </c>
      <c r="P64" s="205">
        <v>1.01</v>
      </c>
      <c r="Q64" s="205">
        <v>9.59</v>
      </c>
      <c r="R64" s="205">
        <v>0</v>
      </c>
      <c r="S64" s="205">
        <v>0.42</v>
      </c>
      <c r="T64" s="205">
        <v>1.41</v>
      </c>
      <c r="U64" s="205">
        <v>1.9</v>
      </c>
      <c r="V64" s="205">
        <v>0.34</v>
      </c>
      <c r="W64" s="205">
        <v>0.74</v>
      </c>
      <c r="X64" s="205">
        <v>2.38</v>
      </c>
      <c r="Y64" s="205">
        <v>0</v>
      </c>
      <c r="Z64" s="205">
        <v>4.2300000000000004</v>
      </c>
      <c r="AA64" s="205">
        <v>1.46</v>
      </c>
      <c r="AB64" s="205">
        <v>0</v>
      </c>
      <c r="AC64" s="205">
        <v>22.23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15.62</v>
      </c>
      <c r="AL64" s="205">
        <v>0</v>
      </c>
      <c r="AM64" s="205">
        <v>0</v>
      </c>
      <c r="AN64" s="205">
        <v>0</v>
      </c>
      <c r="AO64" s="205">
        <v>286.39999999999998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34.659999999999997</v>
      </c>
      <c r="J65" s="205">
        <v>2.41</v>
      </c>
      <c r="K65" s="205">
        <v>78.91</v>
      </c>
      <c r="L65" s="205">
        <v>40.29</v>
      </c>
      <c r="M65" s="205">
        <v>2.34</v>
      </c>
      <c r="N65" s="205">
        <v>1.9</v>
      </c>
      <c r="O65" s="205">
        <v>2.7</v>
      </c>
      <c r="P65" s="205">
        <v>1.01</v>
      </c>
      <c r="Q65" s="205">
        <v>9.59</v>
      </c>
      <c r="R65" s="205">
        <v>0</v>
      </c>
      <c r="S65" s="205">
        <v>0.42</v>
      </c>
      <c r="T65" s="205">
        <v>1.41</v>
      </c>
      <c r="U65" s="205">
        <v>1.9</v>
      </c>
      <c r="V65" s="205">
        <v>0.34</v>
      </c>
      <c r="W65" s="205">
        <v>0.74</v>
      </c>
      <c r="X65" s="205">
        <v>2.38</v>
      </c>
      <c r="Y65" s="205">
        <v>0</v>
      </c>
      <c r="Z65" s="205">
        <v>4.2300000000000004</v>
      </c>
      <c r="AA65" s="205">
        <v>1.46</v>
      </c>
      <c r="AB65" s="205">
        <v>0</v>
      </c>
      <c r="AC65" s="205">
        <v>31.12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15.62</v>
      </c>
      <c r="AL65" s="205">
        <v>0</v>
      </c>
      <c r="AM65" s="205">
        <v>0</v>
      </c>
      <c r="AN65" s="205">
        <v>0</v>
      </c>
      <c r="AO65" s="205">
        <v>286.39999999999998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34.659999999999997</v>
      </c>
      <c r="J66" s="205">
        <v>2.41</v>
      </c>
      <c r="K66" s="205">
        <v>78.91</v>
      </c>
      <c r="L66" s="205">
        <v>40.29</v>
      </c>
      <c r="M66" s="205">
        <v>2.34</v>
      </c>
      <c r="N66" s="205">
        <v>1.9</v>
      </c>
      <c r="O66" s="205">
        <v>2.7</v>
      </c>
      <c r="P66" s="205">
        <v>1.01</v>
      </c>
      <c r="Q66" s="205">
        <v>9.59</v>
      </c>
      <c r="R66" s="205">
        <v>0</v>
      </c>
      <c r="S66" s="205">
        <v>0.42</v>
      </c>
      <c r="T66" s="205">
        <v>1.41</v>
      </c>
      <c r="U66" s="205">
        <v>1.9</v>
      </c>
      <c r="V66" s="205">
        <v>0.34</v>
      </c>
      <c r="W66" s="205">
        <v>0.74</v>
      </c>
      <c r="X66" s="205">
        <v>2.38</v>
      </c>
      <c r="Y66" s="205">
        <v>0</v>
      </c>
      <c r="Z66" s="205">
        <v>4.2300000000000004</v>
      </c>
      <c r="AA66" s="205">
        <v>1.46</v>
      </c>
      <c r="AB66" s="205">
        <v>0</v>
      </c>
      <c r="AC66" s="205">
        <v>31.12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15.62</v>
      </c>
      <c r="AL66" s="205">
        <v>0</v>
      </c>
      <c r="AM66" s="205">
        <v>0</v>
      </c>
      <c r="AN66" s="205">
        <v>0</v>
      </c>
      <c r="AO66" s="205">
        <v>286.39999999999998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34.659999999999997</v>
      </c>
      <c r="J67" s="205">
        <v>2.41</v>
      </c>
      <c r="K67" s="205">
        <v>78.91</v>
      </c>
      <c r="L67" s="205">
        <v>40.29</v>
      </c>
      <c r="M67" s="205">
        <v>2.34</v>
      </c>
      <c r="N67" s="205">
        <v>1.9</v>
      </c>
      <c r="O67" s="205">
        <v>2.7</v>
      </c>
      <c r="P67" s="205">
        <v>1.01</v>
      </c>
      <c r="Q67" s="205">
        <v>9.59</v>
      </c>
      <c r="R67" s="205">
        <v>0.69</v>
      </c>
      <c r="S67" s="205">
        <v>0.42</v>
      </c>
      <c r="T67" s="205">
        <v>1.41</v>
      </c>
      <c r="U67" s="205">
        <v>1.9</v>
      </c>
      <c r="V67" s="205">
        <v>0.34</v>
      </c>
      <c r="W67" s="205">
        <v>0.75</v>
      </c>
      <c r="X67" s="205">
        <v>2.38</v>
      </c>
      <c r="Y67" s="205">
        <v>0</v>
      </c>
      <c r="Z67" s="205">
        <v>4.2300000000000004</v>
      </c>
      <c r="AA67" s="205">
        <v>1.45</v>
      </c>
      <c r="AB67" s="205">
        <v>0</v>
      </c>
      <c r="AC67" s="205">
        <v>22.23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15.62</v>
      </c>
      <c r="AL67" s="205">
        <v>0</v>
      </c>
      <c r="AM67" s="205">
        <v>0</v>
      </c>
      <c r="AN67" s="205">
        <v>0</v>
      </c>
      <c r="AO67" s="205">
        <v>286.39999999999998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15.5</v>
      </c>
      <c r="H68" s="205">
        <v>0</v>
      </c>
      <c r="I68" s="205">
        <v>34.659999999999997</v>
      </c>
      <c r="J68" s="205">
        <v>2.41</v>
      </c>
      <c r="K68" s="205">
        <v>78.91</v>
      </c>
      <c r="L68" s="205">
        <v>40.29</v>
      </c>
      <c r="M68" s="205">
        <v>2.34</v>
      </c>
      <c r="N68" s="205">
        <v>1.9</v>
      </c>
      <c r="O68" s="205">
        <v>2.7</v>
      </c>
      <c r="P68" s="205">
        <v>1.01</v>
      </c>
      <c r="Q68" s="205">
        <v>9.59</v>
      </c>
      <c r="R68" s="205">
        <v>0.69</v>
      </c>
      <c r="S68" s="205">
        <v>0.42</v>
      </c>
      <c r="T68" s="205">
        <v>1.41</v>
      </c>
      <c r="U68" s="205">
        <v>1.9</v>
      </c>
      <c r="V68" s="205">
        <v>0.34</v>
      </c>
      <c r="W68" s="205">
        <v>0.75</v>
      </c>
      <c r="X68" s="205">
        <v>2.38</v>
      </c>
      <c r="Y68" s="205">
        <v>0</v>
      </c>
      <c r="Z68" s="205">
        <v>4.2300000000000004</v>
      </c>
      <c r="AA68" s="205">
        <v>1.45</v>
      </c>
      <c r="AB68" s="205">
        <v>0</v>
      </c>
      <c r="AC68" s="205">
        <v>22.23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15.62</v>
      </c>
      <c r="AL68" s="205">
        <v>0</v>
      </c>
      <c r="AM68" s="205">
        <v>0</v>
      </c>
      <c r="AN68" s="205">
        <v>0</v>
      </c>
      <c r="AO68" s="205">
        <v>286.39999999999998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15.5</v>
      </c>
      <c r="H69" s="205">
        <v>0</v>
      </c>
      <c r="I69" s="205">
        <v>38.020000000000003</v>
      </c>
      <c r="J69" s="205">
        <v>2.41</v>
      </c>
      <c r="K69" s="205">
        <v>78.91</v>
      </c>
      <c r="L69" s="205">
        <v>40.29</v>
      </c>
      <c r="M69" s="205">
        <v>2.34</v>
      </c>
      <c r="N69" s="205">
        <v>1.9</v>
      </c>
      <c r="O69" s="205">
        <v>2.7</v>
      </c>
      <c r="P69" s="205">
        <v>1.01</v>
      </c>
      <c r="Q69" s="205">
        <v>9.59</v>
      </c>
      <c r="R69" s="205">
        <v>0.8</v>
      </c>
      <c r="S69" s="205">
        <v>0.46</v>
      </c>
      <c r="T69" s="205">
        <v>1.41</v>
      </c>
      <c r="U69" s="205">
        <v>1.9</v>
      </c>
      <c r="V69" s="205">
        <v>0.94</v>
      </c>
      <c r="W69" s="205">
        <v>0.75</v>
      </c>
      <c r="X69" s="205">
        <v>2.38</v>
      </c>
      <c r="Y69" s="205">
        <v>0</v>
      </c>
      <c r="Z69" s="205">
        <v>4.2300000000000004</v>
      </c>
      <c r="AA69" s="205">
        <v>1.45</v>
      </c>
      <c r="AB69" s="205">
        <v>0</v>
      </c>
      <c r="AC69" s="205">
        <v>22.23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15.62</v>
      </c>
      <c r="AL69" s="205">
        <v>0</v>
      </c>
      <c r="AM69" s="205">
        <v>0</v>
      </c>
      <c r="AN69" s="205">
        <v>0</v>
      </c>
      <c r="AO69" s="205">
        <v>286.39999999999998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15.5</v>
      </c>
      <c r="H70" s="205">
        <v>0</v>
      </c>
      <c r="I70" s="205">
        <v>35.619999999999997</v>
      </c>
      <c r="J70" s="205">
        <v>4.8099999999999996</v>
      </c>
      <c r="K70" s="205">
        <v>78.91</v>
      </c>
      <c r="L70" s="205">
        <v>40.29</v>
      </c>
      <c r="M70" s="205">
        <v>2.34</v>
      </c>
      <c r="N70" s="205">
        <v>1.9</v>
      </c>
      <c r="O70" s="205">
        <v>2.7</v>
      </c>
      <c r="P70" s="205">
        <v>1.01</v>
      </c>
      <c r="Q70" s="205">
        <v>9.59</v>
      </c>
      <c r="R70" s="205">
        <v>0.68</v>
      </c>
      <c r="S70" s="205">
        <v>0.43</v>
      </c>
      <c r="T70" s="205">
        <v>1.41</v>
      </c>
      <c r="U70" s="205">
        <v>1.9</v>
      </c>
      <c r="V70" s="205">
        <v>0.36</v>
      </c>
      <c r="W70" s="205">
        <v>0.75</v>
      </c>
      <c r="X70" s="205">
        <v>2.38</v>
      </c>
      <c r="Y70" s="205">
        <v>0</v>
      </c>
      <c r="Z70" s="205">
        <v>4.2300000000000004</v>
      </c>
      <c r="AA70" s="205">
        <v>1.45</v>
      </c>
      <c r="AB70" s="205">
        <v>0</v>
      </c>
      <c r="AC70" s="205">
        <v>21.59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15.62</v>
      </c>
      <c r="AL70" s="205">
        <v>0</v>
      </c>
      <c r="AM70" s="205">
        <v>0</v>
      </c>
      <c r="AN70" s="205">
        <v>0</v>
      </c>
      <c r="AO70" s="205">
        <v>286.39999999999998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15.5</v>
      </c>
      <c r="H71" s="205">
        <v>0</v>
      </c>
      <c r="I71" s="205">
        <v>33.21</v>
      </c>
      <c r="J71" s="205">
        <v>4.8099999999999996</v>
      </c>
      <c r="K71" s="205">
        <v>74.09</v>
      </c>
      <c r="L71" s="205">
        <v>40.29</v>
      </c>
      <c r="M71" s="205">
        <v>2.34</v>
      </c>
      <c r="N71" s="205">
        <v>1.9</v>
      </c>
      <c r="O71" s="205">
        <v>2.7</v>
      </c>
      <c r="P71" s="205">
        <v>1.01</v>
      </c>
      <c r="Q71" s="205">
        <v>9.59</v>
      </c>
      <c r="R71" s="205">
        <v>0.68</v>
      </c>
      <c r="S71" s="205">
        <v>0.43</v>
      </c>
      <c r="T71" s="205">
        <v>1.41</v>
      </c>
      <c r="U71" s="205">
        <v>1.9</v>
      </c>
      <c r="V71" s="205">
        <v>0.42</v>
      </c>
      <c r="W71" s="205">
        <v>0.75</v>
      </c>
      <c r="X71" s="205">
        <v>2.38</v>
      </c>
      <c r="Y71" s="205">
        <v>0</v>
      </c>
      <c r="Z71" s="205">
        <v>4.2300000000000004</v>
      </c>
      <c r="AA71" s="205">
        <v>1.45</v>
      </c>
      <c r="AB71" s="205">
        <v>0</v>
      </c>
      <c r="AC71" s="205">
        <v>21.59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15.62</v>
      </c>
      <c r="AL71" s="205">
        <v>0</v>
      </c>
      <c r="AM71" s="205">
        <v>0</v>
      </c>
      <c r="AN71" s="205">
        <v>0</v>
      </c>
      <c r="AO71" s="205">
        <v>286.39999999999998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15.5</v>
      </c>
      <c r="H72" s="205">
        <v>0</v>
      </c>
      <c r="I72" s="205">
        <v>30.8</v>
      </c>
      <c r="J72" s="205">
        <v>4.8099999999999996</v>
      </c>
      <c r="K72" s="205">
        <v>74.09</v>
      </c>
      <c r="L72" s="205">
        <v>40.29</v>
      </c>
      <c r="M72" s="205">
        <v>2.34</v>
      </c>
      <c r="N72" s="205">
        <v>1.9</v>
      </c>
      <c r="O72" s="205">
        <v>2.7</v>
      </c>
      <c r="P72" s="205">
        <v>1.01</v>
      </c>
      <c r="Q72" s="205">
        <v>9.59</v>
      </c>
      <c r="R72" s="205">
        <v>0.68</v>
      </c>
      <c r="S72" s="205">
        <v>0.43</v>
      </c>
      <c r="T72" s="205">
        <v>1.41</v>
      </c>
      <c r="U72" s="205">
        <v>1.9</v>
      </c>
      <c r="V72" s="205">
        <v>0.42</v>
      </c>
      <c r="W72" s="205">
        <v>0.75</v>
      </c>
      <c r="X72" s="205">
        <v>2.38</v>
      </c>
      <c r="Y72" s="205">
        <v>0</v>
      </c>
      <c r="Z72" s="205">
        <v>4.2300000000000004</v>
      </c>
      <c r="AA72" s="205">
        <v>1.45</v>
      </c>
      <c r="AB72" s="205">
        <v>0</v>
      </c>
      <c r="AC72" s="205">
        <v>31.39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15.62</v>
      </c>
      <c r="AL72" s="205">
        <v>0</v>
      </c>
      <c r="AM72" s="205">
        <v>0</v>
      </c>
      <c r="AN72" s="205">
        <v>0</v>
      </c>
      <c r="AO72" s="205">
        <v>286.39999999999998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15.5</v>
      </c>
      <c r="H73" s="205">
        <v>0</v>
      </c>
      <c r="I73" s="205">
        <v>28.4</v>
      </c>
      <c r="J73" s="205">
        <v>4.8099999999999996</v>
      </c>
      <c r="K73" s="205">
        <v>74.09</v>
      </c>
      <c r="L73" s="205">
        <v>40.81</v>
      </c>
      <c r="M73" s="205">
        <v>2.34</v>
      </c>
      <c r="N73" s="205">
        <v>1.9</v>
      </c>
      <c r="O73" s="205">
        <v>2.7</v>
      </c>
      <c r="P73" s="205">
        <v>1.01</v>
      </c>
      <c r="Q73" s="205">
        <v>9.59</v>
      </c>
      <c r="R73" s="205">
        <v>0.68</v>
      </c>
      <c r="S73" s="205">
        <v>0.43</v>
      </c>
      <c r="T73" s="205">
        <v>1.41</v>
      </c>
      <c r="U73" s="205">
        <v>1.9</v>
      </c>
      <c r="V73" s="205">
        <v>0.42</v>
      </c>
      <c r="W73" s="205">
        <v>5.66</v>
      </c>
      <c r="X73" s="205">
        <v>2.38</v>
      </c>
      <c r="Y73" s="205">
        <v>0</v>
      </c>
      <c r="Z73" s="205">
        <v>4.2300000000000004</v>
      </c>
      <c r="AA73" s="205">
        <v>1.45</v>
      </c>
      <c r="AB73" s="205">
        <v>0</v>
      </c>
      <c r="AC73" s="205">
        <v>31.39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-45.65</v>
      </c>
      <c r="AL73" s="205">
        <v>0</v>
      </c>
      <c r="AM73" s="205">
        <v>0</v>
      </c>
      <c r="AN73" s="205">
        <v>0</v>
      </c>
      <c r="AO73" s="205">
        <v>286.39999999999998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15.5</v>
      </c>
      <c r="H74" s="205">
        <v>0</v>
      </c>
      <c r="I74" s="205">
        <v>25.99</v>
      </c>
      <c r="J74" s="205">
        <v>4.8099999999999996</v>
      </c>
      <c r="K74" s="205">
        <v>74.09</v>
      </c>
      <c r="L74" s="205">
        <v>40.81</v>
      </c>
      <c r="M74" s="205">
        <v>2.34</v>
      </c>
      <c r="N74" s="205">
        <v>1.9</v>
      </c>
      <c r="O74" s="205">
        <v>2.7</v>
      </c>
      <c r="P74" s="205">
        <v>1.01</v>
      </c>
      <c r="Q74" s="205">
        <v>9.59</v>
      </c>
      <c r="R74" s="205">
        <v>0.68</v>
      </c>
      <c r="S74" s="205">
        <v>0.43</v>
      </c>
      <c r="T74" s="205">
        <v>1.41</v>
      </c>
      <c r="U74" s="205">
        <v>1.9</v>
      </c>
      <c r="V74" s="205">
        <v>0.42</v>
      </c>
      <c r="W74" s="205">
        <v>5.66</v>
      </c>
      <c r="X74" s="205">
        <v>2.38</v>
      </c>
      <c r="Y74" s="205">
        <v>0</v>
      </c>
      <c r="Z74" s="205">
        <v>4.2300000000000004</v>
      </c>
      <c r="AA74" s="205">
        <v>1.45</v>
      </c>
      <c r="AB74" s="205">
        <v>0</v>
      </c>
      <c r="AC74" s="205">
        <v>21.59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-45.65</v>
      </c>
      <c r="AL74" s="205">
        <v>0</v>
      </c>
      <c r="AM74" s="205">
        <v>0</v>
      </c>
      <c r="AN74" s="205">
        <v>0</v>
      </c>
      <c r="AO74" s="205">
        <v>286.39999999999998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15.5</v>
      </c>
      <c r="H75" s="205">
        <v>0</v>
      </c>
      <c r="I75" s="205">
        <v>23.58</v>
      </c>
      <c r="J75" s="205">
        <v>4.8099999999999996</v>
      </c>
      <c r="K75" s="205">
        <v>29.13</v>
      </c>
      <c r="L75" s="205">
        <v>41.03</v>
      </c>
      <c r="M75" s="205">
        <v>2.34</v>
      </c>
      <c r="N75" s="205">
        <v>1.9</v>
      </c>
      <c r="O75" s="205">
        <v>2.7</v>
      </c>
      <c r="P75" s="205">
        <v>1.01</v>
      </c>
      <c r="Q75" s="205">
        <v>9.59</v>
      </c>
      <c r="R75" s="205">
        <v>0.68</v>
      </c>
      <c r="S75" s="205">
        <v>0.43</v>
      </c>
      <c r="T75" s="205">
        <v>1.41</v>
      </c>
      <c r="U75" s="205">
        <v>1.9</v>
      </c>
      <c r="V75" s="205">
        <v>0.5</v>
      </c>
      <c r="W75" s="205">
        <v>5.47</v>
      </c>
      <c r="X75" s="205">
        <v>2.38</v>
      </c>
      <c r="Y75" s="205">
        <v>0</v>
      </c>
      <c r="Z75" s="205">
        <v>4.2300000000000004</v>
      </c>
      <c r="AA75" s="205">
        <v>1.45</v>
      </c>
      <c r="AB75" s="205">
        <v>0</v>
      </c>
      <c r="AC75" s="205">
        <v>21.59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-36.92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15.5</v>
      </c>
      <c r="H76" s="205">
        <v>0</v>
      </c>
      <c r="I76" s="205">
        <v>21.18</v>
      </c>
      <c r="J76" s="205">
        <v>4.8099999999999996</v>
      </c>
      <c r="K76" s="205">
        <v>29.35</v>
      </c>
      <c r="L76" s="205">
        <v>41.03</v>
      </c>
      <c r="M76" s="205">
        <v>2.34</v>
      </c>
      <c r="N76" s="205">
        <v>1.9</v>
      </c>
      <c r="O76" s="205">
        <v>2.7</v>
      </c>
      <c r="P76" s="205">
        <v>1.01</v>
      </c>
      <c r="Q76" s="205">
        <v>9.59</v>
      </c>
      <c r="R76" s="205">
        <v>0.68</v>
      </c>
      <c r="S76" s="205">
        <v>0.43</v>
      </c>
      <c r="T76" s="205">
        <v>1.41</v>
      </c>
      <c r="U76" s="205">
        <v>1.9</v>
      </c>
      <c r="V76" s="205">
        <v>0.5</v>
      </c>
      <c r="W76" s="205">
        <v>5.47</v>
      </c>
      <c r="X76" s="205">
        <v>2.38</v>
      </c>
      <c r="Y76" s="205">
        <v>0</v>
      </c>
      <c r="Z76" s="205">
        <v>4.2300000000000004</v>
      </c>
      <c r="AA76" s="205">
        <v>1.45</v>
      </c>
      <c r="AB76" s="205">
        <v>0</v>
      </c>
      <c r="AC76" s="205">
        <v>21.59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-36.92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15.5</v>
      </c>
      <c r="H77" s="205">
        <v>0</v>
      </c>
      <c r="I77" s="205">
        <v>21.18</v>
      </c>
      <c r="J77" s="205">
        <v>4.8099999999999996</v>
      </c>
      <c r="K77" s="205">
        <v>16.3</v>
      </c>
      <c r="L77" s="205">
        <v>40.29</v>
      </c>
      <c r="M77" s="205">
        <v>2.34</v>
      </c>
      <c r="N77" s="205">
        <v>1.9</v>
      </c>
      <c r="O77" s="205">
        <v>2.7</v>
      </c>
      <c r="P77" s="205">
        <v>1.01</v>
      </c>
      <c r="Q77" s="205">
        <v>9.59</v>
      </c>
      <c r="R77" s="205">
        <v>0.68</v>
      </c>
      <c r="S77" s="205">
        <v>0.43</v>
      </c>
      <c r="T77" s="205">
        <v>1.41</v>
      </c>
      <c r="U77" s="205">
        <v>1.9</v>
      </c>
      <c r="V77" s="205">
        <v>0.5</v>
      </c>
      <c r="W77" s="205">
        <v>5.47</v>
      </c>
      <c r="X77" s="205">
        <v>2.38</v>
      </c>
      <c r="Y77" s="205">
        <v>0</v>
      </c>
      <c r="Z77" s="205">
        <v>4.2300000000000004</v>
      </c>
      <c r="AA77" s="205">
        <v>1.45</v>
      </c>
      <c r="AB77" s="205">
        <v>0</v>
      </c>
      <c r="AC77" s="205">
        <v>21.59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-50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15.5</v>
      </c>
      <c r="H78" s="205">
        <v>0</v>
      </c>
      <c r="I78" s="205">
        <v>21.18</v>
      </c>
      <c r="J78" s="205">
        <v>4.8099999999999996</v>
      </c>
      <c r="K78" s="205">
        <v>16.3</v>
      </c>
      <c r="L78" s="205">
        <v>40.29</v>
      </c>
      <c r="M78" s="205">
        <v>2.34</v>
      </c>
      <c r="N78" s="205">
        <v>1.9</v>
      </c>
      <c r="O78" s="205">
        <v>2.7</v>
      </c>
      <c r="P78" s="205">
        <v>1.01</v>
      </c>
      <c r="Q78" s="205">
        <v>9.59</v>
      </c>
      <c r="R78" s="205">
        <v>0.68</v>
      </c>
      <c r="S78" s="205">
        <v>0.43</v>
      </c>
      <c r="T78" s="205">
        <v>1.41</v>
      </c>
      <c r="U78" s="205">
        <v>1.9</v>
      </c>
      <c r="V78" s="205">
        <v>0.5</v>
      </c>
      <c r="W78" s="205">
        <v>5.47</v>
      </c>
      <c r="X78" s="205">
        <v>2.38</v>
      </c>
      <c r="Y78" s="205">
        <v>0</v>
      </c>
      <c r="Z78" s="205">
        <v>4.2300000000000004</v>
      </c>
      <c r="AA78" s="205">
        <v>1.45</v>
      </c>
      <c r="AB78" s="205">
        <v>0</v>
      </c>
      <c r="AC78" s="205">
        <v>21.59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-50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21.18</v>
      </c>
      <c r="J79" s="205">
        <v>4.8099999999999996</v>
      </c>
      <c r="K79" s="205">
        <v>16.3</v>
      </c>
      <c r="L79" s="205">
        <v>40.29</v>
      </c>
      <c r="M79" s="205">
        <v>2.34</v>
      </c>
      <c r="N79" s="205">
        <v>1.9</v>
      </c>
      <c r="O79" s="205">
        <v>2.7</v>
      </c>
      <c r="P79" s="205">
        <v>1.01</v>
      </c>
      <c r="Q79" s="205">
        <v>9.59</v>
      </c>
      <c r="R79" s="205">
        <v>0.68</v>
      </c>
      <c r="S79" s="205">
        <v>0.43</v>
      </c>
      <c r="T79" s="205">
        <v>1.41</v>
      </c>
      <c r="U79" s="205">
        <v>1.9</v>
      </c>
      <c r="V79" s="205">
        <v>0.43</v>
      </c>
      <c r="W79" s="205">
        <v>5.47</v>
      </c>
      <c r="X79" s="205">
        <v>2.38</v>
      </c>
      <c r="Y79" s="205">
        <v>0</v>
      </c>
      <c r="Z79" s="205">
        <v>4.2300000000000004</v>
      </c>
      <c r="AA79" s="205">
        <v>1.45</v>
      </c>
      <c r="AB79" s="205">
        <v>0</v>
      </c>
      <c r="AC79" s="205">
        <v>21.59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-50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21.18</v>
      </c>
      <c r="J80" s="205">
        <v>4.8099999999999996</v>
      </c>
      <c r="K80" s="205">
        <v>16.3</v>
      </c>
      <c r="L80" s="205">
        <v>40.29</v>
      </c>
      <c r="M80" s="205">
        <v>2.34</v>
      </c>
      <c r="N80" s="205">
        <v>1.9</v>
      </c>
      <c r="O80" s="205">
        <v>2.7</v>
      </c>
      <c r="P80" s="205">
        <v>1.01</v>
      </c>
      <c r="Q80" s="205">
        <v>9.59</v>
      </c>
      <c r="R80" s="205">
        <v>0.68</v>
      </c>
      <c r="S80" s="205">
        <v>0.43</v>
      </c>
      <c r="T80" s="205">
        <v>1.41</v>
      </c>
      <c r="U80" s="205">
        <v>1.9</v>
      </c>
      <c r="V80" s="205">
        <v>0.43</v>
      </c>
      <c r="W80" s="205">
        <v>5.47</v>
      </c>
      <c r="X80" s="205">
        <v>2.38</v>
      </c>
      <c r="Y80" s="205">
        <v>0</v>
      </c>
      <c r="Z80" s="205">
        <v>4.2300000000000004</v>
      </c>
      <c r="AA80" s="205">
        <v>1.45</v>
      </c>
      <c r="AB80" s="205">
        <v>0</v>
      </c>
      <c r="AC80" s="205">
        <v>21.59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-50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21.18</v>
      </c>
      <c r="J81" s="205">
        <v>4.8099999999999996</v>
      </c>
      <c r="K81" s="205">
        <v>16.3</v>
      </c>
      <c r="L81" s="205">
        <v>40.29</v>
      </c>
      <c r="M81" s="205">
        <v>2.34</v>
      </c>
      <c r="N81" s="205">
        <v>1.9</v>
      </c>
      <c r="O81" s="205">
        <v>2.7</v>
      </c>
      <c r="P81" s="205">
        <v>1.01</v>
      </c>
      <c r="Q81" s="205">
        <v>9.59</v>
      </c>
      <c r="R81" s="205">
        <v>0.68</v>
      </c>
      <c r="S81" s="205">
        <v>0.43</v>
      </c>
      <c r="T81" s="205">
        <v>1.41</v>
      </c>
      <c r="U81" s="205">
        <v>1.9</v>
      </c>
      <c r="V81" s="205">
        <v>0.4</v>
      </c>
      <c r="W81" s="205">
        <v>5.76</v>
      </c>
      <c r="X81" s="205">
        <v>2.38</v>
      </c>
      <c r="Y81" s="205">
        <v>0</v>
      </c>
      <c r="Z81" s="205">
        <v>4.2300000000000004</v>
      </c>
      <c r="AA81" s="205">
        <v>1.45</v>
      </c>
      <c r="AB81" s="205">
        <v>0</v>
      </c>
      <c r="AC81" s="205">
        <v>21.59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-50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21.18</v>
      </c>
      <c r="J82" s="205">
        <v>4.8099999999999996</v>
      </c>
      <c r="K82" s="205">
        <v>16.3</v>
      </c>
      <c r="L82" s="205">
        <v>40.29</v>
      </c>
      <c r="M82" s="205">
        <v>2.34</v>
      </c>
      <c r="N82" s="205">
        <v>1.9</v>
      </c>
      <c r="O82" s="205">
        <v>2.7</v>
      </c>
      <c r="P82" s="205">
        <v>1.01</v>
      </c>
      <c r="Q82" s="205">
        <v>9.59</v>
      </c>
      <c r="R82" s="205">
        <v>0.68</v>
      </c>
      <c r="S82" s="205">
        <v>0.43</v>
      </c>
      <c r="T82" s="205">
        <v>1.41</v>
      </c>
      <c r="U82" s="205">
        <v>1.9</v>
      </c>
      <c r="V82" s="205">
        <v>0.4</v>
      </c>
      <c r="W82" s="205">
        <v>5.59</v>
      </c>
      <c r="X82" s="205">
        <v>2.38</v>
      </c>
      <c r="Y82" s="205">
        <v>0</v>
      </c>
      <c r="Z82" s="205">
        <v>4.2300000000000004</v>
      </c>
      <c r="AA82" s="205">
        <v>1.45</v>
      </c>
      <c r="AB82" s="205">
        <v>0</v>
      </c>
      <c r="AC82" s="205">
        <v>21.59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-50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21.18</v>
      </c>
      <c r="J83" s="205">
        <v>4.8099999999999996</v>
      </c>
      <c r="K83" s="205">
        <v>16.3</v>
      </c>
      <c r="L83" s="205">
        <v>40.29</v>
      </c>
      <c r="M83" s="205">
        <v>2.34</v>
      </c>
      <c r="N83" s="205">
        <v>1.9</v>
      </c>
      <c r="O83" s="205">
        <v>2.7</v>
      </c>
      <c r="P83" s="205">
        <v>1.01</v>
      </c>
      <c r="Q83" s="205">
        <v>9.59</v>
      </c>
      <c r="R83" s="205">
        <v>0.68</v>
      </c>
      <c r="S83" s="205">
        <v>0.43</v>
      </c>
      <c r="T83" s="205">
        <v>1.41</v>
      </c>
      <c r="U83" s="205">
        <v>1.9</v>
      </c>
      <c r="V83" s="205">
        <v>0.33</v>
      </c>
      <c r="W83" s="205">
        <v>5.62</v>
      </c>
      <c r="X83" s="205">
        <v>2.38</v>
      </c>
      <c r="Y83" s="205">
        <v>0</v>
      </c>
      <c r="Z83" s="205">
        <v>4.2300000000000004</v>
      </c>
      <c r="AA83" s="205">
        <v>1.45</v>
      </c>
      <c r="AB83" s="205">
        <v>0</v>
      </c>
      <c r="AC83" s="205">
        <v>21.59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-50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21.18</v>
      </c>
      <c r="J84" s="205">
        <v>4.8099999999999996</v>
      </c>
      <c r="K84" s="205">
        <v>16.3</v>
      </c>
      <c r="L84" s="205">
        <v>40.29</v>
      </c>
      <c r="M84" s="205">
        <v>2.34</v>
      </c>
      <c r="N84" s="205">
        <v>1.9</v>
      </c>
      <c r="O84" s="205">
        <v>2.7</v>
      </c>
      <c r="P84" s="205">
        <v>1.01</v>
      </c>
      <c r="Q84" s="205">
        <v>9.59</v>
      </c>
      <c r="R84" s="205">
        <v>0.68</v>
      </c>
      <c r="S84" s="205">
        <v>0.43</v>
      </c>
      <c r="T84" s="205">
        <v>1.41</v>
      </c>
      <c r="U84" s="205">
        <v>1.9</v>
      </c>
      <c r="V84" s="205">
        <v>0.33</v>
      </c>
      <c r="W84" s="205">
        <v>5.66</v>
      </c>
      <c r="X84" s="205">
        <v>2.38</v>
      </c>
      <c r="Y84" s="205">
        <v>0</v>
      </c>
      <c r="Z84" s="205">
        <v>4.2300000000000004</v>
      </c>
      <c r="AA84" s="205">
        <v>1.45</v>
      </c>
      <c r="AB84" s="205">
        <v>0</v>
      </c>
      <c r="AC84" s="205">
        <v>21.59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-50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21.18</v>
      </c>
      <c r="J85" s="205">
        <v>4.8099999999999996</v>
      </c>
      <c r="K85" s="205">
        <v>74.09</v>
      </c>
      <c r="L85" s="205">
        <v>40.29</v>
      </c>
      <c r="M85" s="205">
        <v>2.34</v>
      </c>
      <c r="N85" s="205">
        <v>1.9</v>
      </c>
      <c r="O85" s="205">
        <v>2.7</v>
      </c>
      <c r="P85" s="205">
        <v>1.01</v>
      </c>
      <c r="Q85" s="205">
        <v>9.59</v>
      </c>
      <c r="R85" s="205">
        <v>0.68</v>
      </c>
      <c r="S85" s="205">
        <v>0.43</v>
      </c>
      <c r="T85" s="205">
        <v>1.41</v>
      </c>
      <c r="U85" s="205">
        <v>1.9</v>
      </c>
      <c r="V85" s="205">
        <v>0.33</v>
      </c>
      <c r="W85" s="205">
        <v>5.66</v>
      </c>
      <c r="X85" s="205">
        <v>2.38</v>
      </c>
      <c r="Y85" s="205">
        <v>0</v>
      </c>
      <c r="Z85" s="205">
        <v>4.2300000000000004</v>
      </c>
      <c r="AA85" s="205">
        <v>1.45</v>
      </c>
      <c r="AB85" s="205">
        <v>0</v>
      </c>
      <c r="AC85" s="205">
        <v>21.59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0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23.58</v>
      </c>
      <c r="J86" s="205">
        <v>4.8099999999999996</v>
      </c>
      <c r="K86" s="205">
        <v>74.09</v>
      </c>
      <c r="L86" s="205">
        <v>40.29</v>
      </c>
      <c r="M86" s="205">
        <v>2.34</v>
      </c>
      <c r="N86" s="205">
        <v>1.9</v>
      </c>
      <c r="O86" s="205">
        <v>2.7</v>
      </c>
      <c r="P86" s="205">
        <v>1.01</v>
      </c>
      <c r="Q86" s="205">
        <v>9.59</v>
      </c>
      <c r="R86" s="205">
        <v>0.68</v>
      </c>
      <c r="S86" s="205">
        <v>0.43</v>
      </c>
      <c r="T86" s="205">
        <v>1.41</v>
      </c>
      <c r="U86" s="205">
        <v>1.9</v>
      </c>
      <c r="V86" s="205">
        <v>0.33</v>
      </c>
      <c r="W86" s="205">
        <v>5.66</v>
      </c>
      <c r="X86" s="205">
        <v>2.38</v>
      </c>
      <c r="Y86" s="205">
        <v>0</v>
      </c>
      <c r="Z86" s="205">
        <v>4.2300000000000004</v>
      </c>
      <c r="AA86" s="205">
        <v>1.45</v>
      </c>
      <c r="AB86" s="205">
        <v>0</v>
      </c>
      <c r="AC86" s="205">
        <v>21.59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15.26</v>
      </c>
      <c r="H87" s="205">
        <v>0</v>
      </c>
      <c r="I87" s="205">
        <v>25.99</v>
      </c>
      <c r="J87" s="205">
        <v>4.8099999999999996</v>
      </c>
      <c r="K87" s="205">
        <v>74.09</v>
      </c>
      <c r="L87" s="205">
        <v>40.29</v>
      </c>
      <c r="M87" s="205">
        <v>2.34</v>
      </c>
      <c r="N87" s="205">
        <v>1.9</v>
      </c>
      <c r="O87" s="205">
        <v>2.7</v>
      </c>
      <c r="P87" s="205">
        <v>1.01</v>
      </c>
      <c r="Q87" s="205">
        <v>9.59</v>
      </c>
      <c r="R87" s="205">
        <v>0.68</v>
      </c>
      <c r="S87" s="205">
        <v>0.43</v>
      </c>
      <c r="T87" s="205">
        <v>1.41</v>
      </c>
      <c r="U87" s="205">
        <v>1.9</v>
      </c>
      <c r="V87" s="205">
        <v>0.33</v>
      </c>
      <c r="W87" s="205">
        <v>5.66</v>
      </c>
      <c r="X87" s="205">
        <v>2.38</v>
      </c>
      <c r="Y87" s="205">
        <v>0</v>
      </c>
      <c r="Z87" s="205">
        <v>4.2300000000000004</v>
      </c>
      <c r="AA87" s="205">
        <v>1.45</v>
      </c>
      <c r="AB87" s="205">
        <v>0</v>
      </c>
      <c r="AC87" s="205">
        <v>21.59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0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15.26</v>
      </c>
      <c r="H88" s="205">
        <v>0</v>
      </c>
      <c r="I88" s="205">
        <v>29.6</v>
      </c>
      <c r="J88" s="205">
        <v>3.61</v>
      </c>
      <c r="K88" s="205">
        <v>74.09</v>
      </c>
      <c r="L88" s="205">
        <v>40.29</v>
      </c>
      <c r="M88" s="205">
        <v>2.34</v>
      </c>
      <c r="N88" s="205">
        <v>1.9</v>
      </c>
      <c r="O88" s="205">
        <v>2.7</v>
      </c>
      <c r="P88" s="205">
        <v>1.01</v>
      </c>
      <c r="Q88" s="205">
        <v>9.59</v>
      </c>
      <c r="R88" s="205">
        <v>0.68</v>
      </c>
      <c r="S88" s="205">
        <v>0.43</v>
      </c>
      <c r="T88" s="205">
        <v>1.41</v>
      </c>
      <c r="U88" s="205">
        <v>1.9</v>
      </c>
      <c r="V88" s="205">
        <v>0.33</v>
      </c>
      <c r="W88" s="205">
        <v>5.66</v>
      </c>
      <c r="X88" s="205">
        <v>2.38</v>
      </c>
      <c r="Y88" s="205">
        <v>0</v>
      </c>
      <c r="Z88" s="205">
        <v>4.2300000000000004</v>
      </c>
      <c r="AA88" s="205">
        <v>1.45</v>
      </c>
      <c r="AB88" s="205">
        <v>0</v>
      </c>
      <c r="AC88" s="205">
        <v>21.59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0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15.26</v>
      </c>
      <c r="H89" s="205">
        <v>0</v>
      </c>
      <c r="I89" s="205">
        <v>34.409999999999997</v>
      </c>
      <c r="J89" s="205">
        <v>1.2</v>
      </c>
      <c r="K89" s="205">
        <v>74.09</v>
      </c>
      <c r="L89" s="205">
        <v>40.29</v>
      </c>
      <c r="M89" s="205">
        <v>2.34</v>
      </c>
      <c r="N89" s="205">
        <v>1.9</v>
      </c>
      <c r="O89" s="205">
        <v>2.7</v>
      </c>
      <c r="P89" s="205">
        <v>1.01</v>
      </c>
      <c r="Q89" s="205">
        <v>9.59</v>
      </c>
      <c r="R89" s="205">
        <v>0.68</v>
      </c>
      <c r="S89" s="205">
        <v>0.43</v>
      </c>
      <c r="T89" s="205">
        <v>1.41</v>
      </c>
      <c r="U89" s="205">
        <v>1.9</v>
      </c>
      <c r="V89" s="205">
        <v>0.33</v>
      </c>
      <c r="W89" s="205">
        <v>5.66</v>
      </c>
      <c r="X89" s="205">
        <v>2.38</v>
      </c>
      <c r="Y89" s="205">
        <v>0</v>
      </c>
      <c r="Z89" s="205">
        <v>4.2300000000000004</v>
      </c>
      <c r="AA89" s="205">
        <v>1.45</v>
      </c>
      <c r="AB89" s="205">
        <v>0</v>
      </c>
      <c r="AC89" s="205">
        <v>21.59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0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15.26</v>
      </c>
      <c r="H90" s="205">
        <v>0</v>
      </c>
      <c r="I90" s="205">
        <v>36.82</v>
      </c>
      <c r="J90" s="205">
        <v>1.2</v>
      </c>
      <c r="K90" s="205">
        <v>74.09</v>
      </c>
      <c r="L90" s="205">
        <v>40.29</v>
      </c>
      <c r="M90" s="205">
        <v>2.34</v>
      </c>
      <c r="N90" s="205">
        <v>1.9</v>
      </c>
      <c r="O90" s="205">
        <v>2.7</v>
      </c>
      <c r="P90" s="205">
        <v>1.01</v>
      </c>
      <c r="Q90" s="205">
        <v>9.59</v>
      </c>
      <c r="R90" s="205">
        <v>0.68</v>
      </c>
      <c r="S90" s="205">
        <v>0.43</v>
      </c>
      <c r="T90" s="205">
        <v>1.41</v>
      </c>
      <c r="U90" s="205">
        <v>1.9</v>
      </c>
      <c r="V90" s="205">
        <v>0.33</v>
      </c>
      <c r="W90" s="205">
        <v>5.66</v>
      </c>
      <c r="X90" s="205">
        <v>2.38</v>
      </c>
      <c r="Y90" s="205">
        <v>0</v>
      </c>
      <c r="Z90" s="205">
        <v>4.2300000000000004</v>
      </c>
      <c r="AA90" s="205">
        <v>1.45</v>
      </c>
      <c r="AB90" s="205">
        <v>0</v>
      </c>
      <c r="AC90" s="205">
        <v>21.59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0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15.26</v>
      </c>
      <c r="H91" s="205">
        <v>0</v>
      </c>
      <c r="I91" s="205">
        <v>40.43</v>
      </c>
      <c r="J91" s="205">
        <v>0</v>
      </c>
      <c r="K91" s="205">
        <v>74.09</v>
      </c>
      <c r="L91" s="205">
        <v>40.29</v>
      </c>
      <c r="M91" s="205">
        <v>2.34</v>
      </c>
      <c r="N91" s="205">
        <v>1.9</v>
      </c>
      <c r="O91" s="205">
        <v>2.7</v>
      </c>
      <c r="P91" s="205">
        <v>1.01</v>
      </c>
      <c r="Q91" s="205">
        <v>9.59</v>
      </c>
      <c r="R91" s="205">
        <v>0</v>
      </c>
      <c r="S91" s="205">
        <v>0.43</v>
      </c>
      <c r="T91" s="205">
        <v>1.41</v>
      </c>
      <c r="U91" s="205">
        <v>1.9</v>
      </c>
      <c r="V91" s="205">
        <v>0.34</v>
      </c>
      <c r="W91" s="205">
        <v>5.66</v>
      </c>
      <c r="X91" s="205">
        <v>2.38</v>
      </c>
      <c r="Y91" s="205">
        <v>0</v>
      </c>
      <c r="Z91" s="205">
        <v>4.2300000000000004</v>
      </c>
      <c r="AA91" s="205">
        <v>1.45</v>
      </c>
      <c r="AB91" s="205">
        <v>0</v>
      </c>
      <c r="AC91" s="205">
        <v>21.59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0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15.26</v>
      </c>
      <c r="H92" s="205">
        <v>0</v>
      </c>
      <c r="I92" s="205">
        <v>40.43</v>
      </c>
      <c r="J92" s="205">
        <v>0</v>
      </c>
      <c r="K92" s="205">
        <v>74.09</v>
      </c>
      <c r="L92" s="205">
        <v>40.29</v>
      </c>
      <c r="M92" s="205">
        <v>2.34</v>
      </c>
      <c r="N92" s="205">
        <v>1.9</v>
      </c>
      <c r="O92" s="205">
        <v>2.7</v>
      </c>
      <c r="P92" s="205">
        <v>1.01</v>
      </c>
      <c r="Q92" s="205">
        <v>9.59</v>
      </c>
      <c r="R92" s="205">
        <v>0</v>
      </c>
      <c r="S92" s="205">
        <v>0.43</v>
      </c>
      <c r="T92" s="205">
        <v>1.41</v>
      </c>
      <c r="U92" s="205">
        <v>1.9</v>
      </c>
      <c r="V92" s="205">
        <v>0.34</v>
      </c>
      <c r="W92" s="205">
        <v>5.66</v>
      </c>
      <c r="X92" s="205">
        <v>2.38</v>
      </c>
      <c r="Y92" s="205">
        <v>0</v>
      </c>
      <c r="Z92" s="205">
        <v>4.2300000000000004</v>
      </c>
      <c r="AA92" s="205">
        <v>1.45</v>
      </c>
      <c r="AB92" s="205">
        <v>0</v>
      </c>
      <c r="AC92" s="205">
        <v>21.59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0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15.26</v>
      </c>
      <c r="H93" s="205">
        <v>0</v>
      </c>
      <c r="I93" s="205">
        <v>40.43</v>
      </c>
      <c r="J93" s="205">
        <v>0</v>
      </c>
      <c r="K93" s="205">
        <v>74.09</v>
      </c>
      <c r="L93" s="205">
        <v>40.29</v>
      </c>
      <c r="M93" s="205">
        <v>2.34</v>
      </c>
      <c r="N93" s="205">
        <v>1.9</v>
      </c>
      <c r="O93" s="205">
        <v>2.7</v>
      </c>
      <c r="P93" s="205">
        <v>1.01</v>
      </c>
      <c r="Q93" s="205">
        <v>9.59</v>
      </c>
      <c r="R93" s="205">
        <v>0</v>
      </c>
      <c r="S93" s="205">
        <v>0.43</v>
      </c>
      <c r="T93" s="205">
        <v>1.41</v>
      </c>
      <c r="U93" s="205">
        <v>1.9</v>
      </c>
      <c r="V93" s="205">
        <v>0.34</v>
      </c>
      <c r="W93" s="205">
        <v>5.66</v>
      </c>
      <c r="X93" s="205">
        <v>2.38</v>
      </c>
      <c r="Y93" s="205">
        <v>0</v>
      </c>
      <c r="Z93" s="205">
        <v>4.2300000000000004</v>
      </c>
      <c r="AA93" s="205">
        <v>1.45</v>
      </c>
      <c r="AB93" s="205">
        <v>0</v>
      </c>
      <c r="AC93" s="205">
        <v>21.59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0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15.26</v>
      </c>
      <c r="H94" s="205">
        <v>0</v>
      </c>
      <c r="I94" s="205">
        <v>40.43</v>
      </c>
      <c r="J94" s="205">
        <v>0</v>
      </c>
      <c r="K94" s="205">
        <v>74.09</v>
      </c>
      <c r="L94" s="205">
        <v>40.29</v>
      </c>
      <c r="M94" s="205">
        <v>2.34</v>
      </c>
      <c r="N94" s="205">
        <v>1.9</v>
      </c>
      <c r="O94" s="205">
        <v>2.7</v>
      </c>
      <c r="P94" s="205">
        <v>1.01</v>
      </c>
      <c r="Q94" s="205">
        <v>9.59</v>
      </c>
      <c r="R94" s="205">
        <v>0</v>
      </c>
      <c r="S94" s="205">
        <v>0.43</v>
      </c>
      <c r="T94" s="205">
        <v>1.41</v>
      </c>
      <c r="U94" s="205">
        <v>1.9</v>
      </c>
      <c r="V94" s="205">
        <v>0.34</v>
      </c>
      <c r="W94" s="205">
        <v>5.66</v>
      </c>
      <c r="X94" s="205">
        <v>2.38</v>
      </c>
      <c r="Y94" s="205">
        <v>0</v>
      </c>
      <c r="Z94" s="205">
        <v>4.2300000000000004</v>
      </c>
      <c r="AA94" s="205">
        <v>1.45</v>
      </c>
      <c r="AB94" s="205">
        <v>0</v>
      </c>
      <c r="AC94" s="205">
        <v>21.59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0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3.23</v>
      </c>
      <c r="E95" s="205">
        <v>0</v>
      </c>
      <c r="F95" s="205">
        <v>0</v>
      </c>
      <c r="G95" s="205">
        <v>15.26</v>
      </c>
      <c r="H95" s="205">
        <v>0</v>
      </c>
      <c r="I95" s="205">
        <v>40.43</v>
      </c>
      <c r="J95" s="205">
        <v>0</v>
      </c>
      <c r="K95" s="205">
        <v>74.09</v>
      </c>
      <c r="L95" s="205">
        <v>40.29</v>
      </c>
      <c r="M95" s="205">
        <v>2.34</v>
      </c>
      <c r="N95" s="205">
        <v>1.9</v>
      </c>
      <c r="O95" s="205">
        <v>2.7</v>
      </c>
      <c r="P95" s="205">
        <v>1.01</v>
      </c>
      <c r="Q95" s="205">
        <v>9.59</v>
      </c>
      <c r="R95" s="205">
        <v>0</v>
      </c>
      <c r="S95" s="205">
        <v>0.43</v>
      </c>
      <c r="T95" s="205">
        <v>1.41</v>
      </c>
      <c r="U95" s="205">
        <v>1.9</v>
      </c>
      <c r="V95" s="205">
        <v>0.34</v>
      </c>
      <c r="W95" s="205">
        <v>5.66</v>
      </c>
      <c r="X95" s="205">
        <v>2.38</v>
      </c>
      <c r="Y95" s="205">
        <v>0</v>
      </c>
      <c r="Z95" s="205">
        <v>4.22</v>
      </c>
      <c r="AA95" s="205">
        <v>1.46</v>
      </c>
      <c r="AB95" s="205">
        <v>0</v>
      </c>
      <c r="AC95" s="205">
        <v>21.59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0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3.23</v>
      </c>
      <c r="E96" s="205">
        <v>0</v>
      </c>
      <c r="F96" s="205">
        <v>0</v>
      </c>
      <c r="G96" s="205">
        <v>15.26</v>
      </c>
      <c r="H96" s="205">
        <v>0</v>
      </c>
      <c r="I96" s="205">
        <v>40.43</v>
      </c>
      <c r="J96" s="205">
        <v>0</v>
      </c>
      <c r="K96" s="205">
        <v>74.09</v>
      </c>
      <c r="L96" s="205">
        <v>40.29</v>
      </c>
      <c r="M96" s="205">
        <v>2.34</v>
      </c>
      <c r="N96" s="205">
        <v>1.9</v>
      </c>
      <c r="O96" s="205">
        <v>2.7</v>
      </c>
      <c r="P96" s="205">
        <v>1.01</v>
      </c>
      <c r="Q96" s="205">
        <v>9.59</v>
      </c>
      <c r="R96" s="205">
        <v>0</v>
      </c>
      <c r="S96" s="205">
        <v>0.43</v>
      </c>
      <c r="T96" s="205">
        <v>1.41</v>
      </c>
      <c r="U96" s="205">
        <v>1.9</v>
      </c>
      <c r="V96" s="205">
        <v>0.34</v>
      </c>
      <c r="W96" s="205">
        <v>5.66</v>
      </c>
      <c r="X96" s="205">
        <v>2.38</v>
      </c>
      <c r="Y96" s="205">
        <v>0</v>
      </c>
      <c r="Z96" s="205">
        <v>4.22</v>
      </c>
      <c r="AA96" s="205">
        <v>1.46</v>
      </c>
      <c r="AB96" s="205">
        <v>0</v>
      </c>
      <c r="AC96" s="205">
        <v>21.59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0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3.23</v>
      </c>
      <c r="E97" s="205">
        <v>0</v>
      </c>
      <c r="F97" s="205">
        <v>0</v>
      </c>
      <c r="G97" s="205">
        <v>15.26</v>
      </c>
      <c r="H97" s="205">
        <v>0</v>
      </c>
      <c r="I97" s="205">
        <v>40.43</v>
      </c>
      <c r="J97" s="205">
        <v>0</v>
      </c>
      <c r="K97" s="205">
        <v>74.09</v>
      </c>
      <c r="L97" s="205">
        <v>40.29</v>
      </c>
      <c r="M97" s="205">
        <v>2.34</v>
      </c>
      <c r="N97" s="205">
        <v>1.9</v>
      </c>
      <c r="O97" s="205">
        <v>2.7</v>
      </c>
      <c r="P97" s="205">
        <v>1.01</v>
      </c>
      <c r="Q97" s="205">
        <v>9.59</v>
      </c>
      <c r="R97" s="205">
        <v>0</v>
      </c>
      <c r="S97" s="205">
        <v>0.43</v>
      </c>
      <c r="T97" s="205">
        <v>1.41</v>
      </c>
      <c r="U97" s="205">
        <v>1.9</v>
      </c>
      <c r="V97" s="205">
        <v>0.34</v>
      </c>
      <c r="W97" s="205">
        <v>5.66</v>
      </c>
      <c r="X97" s="205">
        <v>2.38</v>
      </c>
      <c r="Y97" s="205">
        <v>0</v>
      </c>
      <c r="Z97" s="205">
        <v>4.22</v>
      </c>
      <c r="AA97" s="205">
        <v>1.46</v>
      </c>
      <c r="AB97" s="205">
        <v>0</v>
      </c>
      <c r="AC97" s="205">
        <v>21.59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0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3.23</v>
      </c>
      <c r="E98" s="205">
        <v>0</v>
      </c>
      <c r="F98" s="205">
        <v>0</v>
      </c>
      <c r="G98" s="205">
        <v>15.26</v>
      </c>
      <c r="H98" s="205">
        <v>0</v>
      </c>
      <c r="I98" s="205">
        <v>40.43</v>
      </c>
      <c r="J98" s="205">
        <v>0</v>
      </c>
      <c r="K98" s="205">
        <v>74.09</v>
      </c>
      <c r="L98" s="205">
        <v>40.29</v>
      </c>
      <c r="M98" s="205">
        <v>2.34</v>
      </c>
      <c r="N98" s="205">
        <v>1.9</v>
      </c>
      <c r="O98" s="205">
        <v>2.7</v>
      </c>
      <c r="P98" s="205">
        <v>1.01</v>
      </c>
      <c r="Q98" s="205">
        <v>9.59</v>
      </c>
      <c r="R98" s="205">
        <v>0</v>
      </c>
      <c r="S98" s="205">
        <v>0.43</v>
      </c>
      <c r="T98" s="205">
        <v>1.41</v>
      </c>
      <c r="U98" s="205">
        <v>1.9</v>
      </c>
      <c r="V98" s="205">
        <v>0.34</v>
      </c>
      <c r="W98" s="205">
        <v>5.66</v>
      </c>
      <c r="X98" s="205">
        <v>2.38</v>
      </c>
      <c r="Y98" s="205">
        <v>0</v>
      </c>
      <c r="Z98" s="205">
        <v>4.22</v>
      </c>
      <c r="AA98" s="205">
        <v>1.46</v>
      </c>
      <c r="AB98" s="205">
        <v>0</v>
      </c>
      <c r="AC98" s="205">
        <v>21.59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0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5.3294999999999947E-2</v>
      </c>
      <c r="E99">
        <f t="shared" si="0"/>
        <v>0</v>
      </c>
      <c r="F99">
        <f t="shared" si="0"/>
        <v>0</v>
      </c>
      <c r="G99">
        <f t="shared" si="0"/>
        <v>0.36689999999999984</v>
      </c>
      <c r="H99">
        <f t="shared" si="0"/>
        <v>0</v>
      </c>
      <c r="I99">
        <f t="shared" si="0"/>
        <v>0.79720499999999939</v>
      </c>
      <c r="J99">
        <f t="shared" si="0"/>
        <v>6.351499999999996E-2</v>
      </c>
      <c r="K99">
        <f t="shared" si="0"/>
        <v>1.7282649999999999</v>
      </c>
      <c r="L99">
        <f t="shared" si="0"/>
        <v>0.96760499999999949</v>
      </c>
      <c r="M99">
        <f t="shared" si="0"/>
        <v>5.6160000000000071E-2</v>
      </c>
      <c r="N99">
        <f t="shared" si="0"/>
        <v>4.5600000000000078E-2</v>
      </c>
      <c r="O99">
        <f t="shared" si="0"/>
        <v>6.4799999999999885E-2</v>
      </c>
      <c r="P99">
        <f t="shared" si="0"/>
        <v>2.4240000000000029E-2</v>
      </c>
      <c r="Q99">
        <f t="shared" si="0"/>
        <v>0.2301600000000002</v>
      </c>
      <c r="R99">
        <f t="shared" si="0"/>
        <v>6.5724999999999976E-3</v>
      </c>
      <c r="S99">
        <f t="shared" si="0"/>
        <v>7.1124999999999982E-3</v>
      </c>
      <c r="T99">
        <f t="shared" si="0"/>
        <v>3.383999999999994E-2</v>
      </c>
      <c r="U99">
        <f t="shared" si="0"/>
        <v>4.5600000000000078E-2</v>
      </c>
      <c r="V99">
        <f t="shared" si="0"/>
        <v>8.5150000000000017E-3</v>
      </c>
      <c r="W99">
        <f t="shared" si="0"/>
        <v>5.0762500000000002E-2</v>
      </c>
      <c r="X99">
        <f t="shared" si="0"/>
        <v>5.7119999999999928E-2</v>
      </c>
      <c r="Y99">
        <f t="shared" si="0"/>
        <v>0</v>
      </c>
      <c r="Z99">
        <f t="shared" si="0"/>
        <v>0.10529500000000012</v>
      </c>
      <c r="AA99">
        <f t="shared" si="0"/>
        <v>3.4840000000000003E-2</v>
      </c>
      <c r="AB99">
        <f t="shared" si="0"/>
        <v>0</v>
      </c>
      <c r="AC99">
        <f t="shared" si="0"/>
        <v>0.54042999999999985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0.77909749999999856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6.9763400000000129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8.82</v>
      </c>
      <c r="H3" s="205">
        <v>0</v>
      </c>
      <c r="I3" s="205">
        <v>20.04</v>
      </c>
      <c r="J3" s="205">
        <v>1.39</v>
      </c>
      <c r="K3" s="205">
        <v>37.340000000000003</v>
      </c>
      <c r="L3" s="205">
        <v>45.99</v>
      </c>
      <c r="M3" s="205">
        <v>0</v>
      </c>
      <c r="N3" s="205">
        <v>1.1000000000000001</v>
      </c>
      <c r="O3" s="205">
        <v>1.85</v>
      </c>
      <c r="P3" s="205">
        <v>2.5299999999999998</v>
      </c>
      <c r="Q3" s="205">
        <v>5.54</v>
      </c>
      <c r="R3" s="205">
        <v>7.77</v>
      </c>
      <c r="S3" s="205">
        <v>4.7699999999999996</v>
      </c>
      <c r="T3" s="205">
        <v>1.41</v>
      </c>
      <c r="U3" s="205">
        <v>8.9499999999999993</v>
      </c>
      <c r="V3" s="205">
        <v>5.27</v>
      </c>
      <c r="W3" s="205">
        <v>0.43</v>
      </c>
      <c r="X3" s="205">
        <v>1.38</v>
      </c>
      <c r="Y3" s="205">
        <v>0</v>
      </c>
      <c r="Z3" s="205">
        <v>2.44</v>
      </c>
      <c r="AA3" s="205">
        <v>0.84</v>
      </c>
      <c r="AB3" s="205">
        <v>0</v>
      </c>
      <c r="AC3" s="205">
        <v>12.17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57.6</v>
      </c>
      <c r="AL3" s="205">
        <v>0</v>
      </c>
      <c r="AM3" s="205">
        <v>0</v>
      </c>
      <c r="AN3" s="205">
        <v>0</v>
      </c>
      <c r="AO3" s="205">
        <v>165.6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8.82</v>
      </c>
      <c r="H4" s="205">
        <v>0</v>
      </c>
      <c r="I4" s="205">
        <v>20.04</v>
      </c>
      <c r="J4" s="205">
        <v>1.39</v>
      </c>
      <c r="K4" s="205">
        <v>37.340000000000003</v>
      </c>
      <c r="L4" s="205">
        <v>45.99</v>
      </c>
      <c r="M4" s="205">
        <v>0</v>
      </c>
      <c r="N4" s="205">
        <v>1.1000000000000001</v>
      </c>
      <c r="O4" s="205">
        <v>1.85</v>
      </c>
      <c r="P4" s="205">
        <v>2.5299999999999998</v>
      </c>
      <c r="Q4" s="205">
        <v>5.54</v>
      </c>
      <c r="R4" s="205">
        <v>7.77</v>
      </c>
      <c r="S4" s="205">
        <v>4.7</v>
      </c>
      <c r="T4" s="205">
        <v>1.41</v>
      </c>
      <c r="U4" s="205">
        <v>8.9499999999999993</v>
      </c>
      <c r="V4" s="205">
        <v>5.27</v>
      </c>
      <c r="W4" s="205">
        <v>0.43</v>
      </c>
      <c r="X4" s="205">
        <v>1.38</v>
      </c>
      <c r="Y4" s="205">
        <v>0</v>
      </c>
      <c r="Z4" s="205">
        <v>2.44</v>
      </c>
      <c r="AA4" s="205">
        <v>0.84</v>
      </c>
      <c r="AB4" s="205">
        <v>0</v>
      </c>
      <c r="AC4" s="205">
        <v>12.17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57.6</v>
      </c>
      <c r="AL4" s="205">
        <v>0</v>
      </c>
      <c r="AM4" s="205">
        <v>0</v>
      </c>
      <c r="AN4" s="205">
        <v>0</v>
      </c>
      <c r="AO4" s="205">
        <v>165.6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8.82</v>
      </c>
      <c r="H5" s="205">
        <v>0</v>
      </c>
      <c r="I5" s="205">
        <v>20.04</v>
      </c>
      <c r="J5" s="205">
        <v>1.39</v>
      </c>
      <c r="K5" s="205">
        <v>37.340000000000003</v>
      </c>
      <c r="L5" s="205">
        <v>45.99</v>
      </c>
      <c r="M5" s="205">
        <v>0</v>
      </c>
      <c r="N5" s="205">
        <v>1.1000000000000001</v>
      </c>
      <c r="O5" s="205">
        <v>1.85</v>
      </c>
      <c r="P5" s="205">
        <v>2.5299999999999998</v>
      </c>
      <c r="Q5" s="205">
        <v>5.54</v>
      </c>
      <c r="R5" s="205">
        <v>7.77</v>
      </c>
      <c r="S5" s="205">
        <v>4.7</v>
      </c>
      <c r="T5" s="205">
        <v>1.41</v>
      </c>
      <c r="U5" s="205">
        <v>8.9499999999999993</v>
      </c>
      <c r="V5" s="205">
        <v>5.27</v>
      </c>
      <c r="W5" s="205">
        <v>0.43</v>
      </c>
      <c r="X5" s="205">
        <v>1.38</v>
      </c>
      <c r="Y5" s="205">
        <v>0</v>
      </c>
      <c r="Z5" s="205">
        <v>2.44</v>
      </c>
      <c r="AA5" s="205">
        <v>0.84</v>
      </c>
      <c r="AB5" s="205">
        <v>0</v>
      </c>
      <c r="AC5" s="205">
        <v>12.17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57.6</v>
      </c>
      <c r="AL5" s="205">
        <v>0</v>
      </c>
      <c r="AM5" s="205">
        <v>0</v>
      </c>
      <c r="AN5" s="205">
        <v>0</v>
      </c>
      <c r="AO5" s="205">
        <v>165.6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8.82</v>
      </c>
      <c r="H6" s="205">
        <v>0</v>
      </c>
      <c r="I6" s="205">
        <v>20.04</v>
      </c>
      <c r="J6" s="205">
        <v>1.39</v>
      </c>
      <c r="K6" s="205">
        <v>37.340000000000003</v>
      </c>
      <c r="L6" s="205">
        <v>45.99</v>
      </c>
      <c r="M6" s="205">
        <v>0</v>
      </c>
      <c r="N6" s="205">
        <v>1.1000000000000001</v>
      </c>
      <c r="O6" s="205">
        <v>1.85</v>
      </c>
      <c r="P6" s="205">
        <v>2.5299999999999998</v>
      </c>
      <c r="Q6" s="205">
        <v>5.54</v>
      </c>
      <c r="R6" s="205">
        <v>7.58</v>
      </c>
      <c r="S6" s="205">
        <v>4.7</v>
      </c>
      <c r="T6" s="205">
        <v>1.41</v>
      </c>
      <c r="U6" s="205">
        <v>8.9499999999999993</v>
      </c>
      <c r="V6" s="205">
        <v>5.27</v>
      </c>
      <c r="W6" s="205">
        <v>0.43</v>
      </c>
      <c r="X6" s="205">
        <v>1.38</v>
      </c>
      <c r="Y6" s="205">
        <v>0</v>
      </c>
      <c r="Z6" s="205">
        <v>2.44</v>
      </c>
      <c r="AA6" s="205">
        <v>0.84</v>
      </c>
      <c r="AB6" s="205">
        <v>0</v>
      </c>
      <c r="AC6" s="205">
        <v>12.17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57.6</v>
      </c>
      <c r="AL6" s="205">
        <v>0</v>
      </c>
      <c r="AM6" s="205">
        <v>0</v>
      </c>
      <c r="AN6" s="205">
        <v>0</v>
      </c>
      <c r="AO6" s="205">
        <v>165.6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8.82</v>
      </c>
      <c r="H7" s="205">
        <v>0</v>
      </c>
      <c r="I7" s="205">
        <v>20.04</v>
      </c>
      <c r="J7" s="205">
        <v>1.39</v>
      </c>
      <c r="K7" s="205">
        <v>37.340000000000003</v>
      </c>
      <c r="L7" s="205">
        <v>45.99</v>
      </c>
      <c r="M7" s="205">
        <v>0</v>
      </c>
      <c r="N7" s="205">
        <v>1.1000000000000001</v>
      </c>
      <c r="O7" s="205">
        <v>1.85</v>
      </c>
      <c r="P7" s="205">
        <v>2.5299999999999998</v>
      </c>
      <c r="Q7" s="205">
        <v>5.54</v>
      </c>
      <c r="R7" s="205">
        <v>7.77</v>
      </c>
      <c r="S7" s="205">
        <v>4.7</v>
      </c>
      <c r="T7" s="205">
        <v>1.41</v>
      </c>
      <c r="U7" s="205">
        <v>8.9499999999999993</v>
      </c>
      <c r="V7" s="205">
        <v>5.27</v>
      </c>
      <c r="W7" s="205">
        <v>0.43</v>
      </c>
      <c r="X7" s="205">
        <v>1.38</v>
      </c>
      <c r="Y7" s="205">
        <v>0</v>
      </c>
      <c r="Z7" s="205">
        <v>37.71</v>
      </c>
      <c r="AA7" s="205">
        <v>12.4</v>
      </c>
      <c r="AB7" s="205">
        <v>0</v>
      </c>
      <c r="AC7" s="205">
        <v>12.17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57.6</v>
      </c>
      <c r="AL7" s="205">
        <v>0</v>
      </c>
      <c r="AM7" s="205">
        <v>0</v>
      </c>
      <c r="AN7" s="205">
        <v>0</v>
      </c>
      <c r="AO7" s="205">
        <v>165.6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8.82</v>
      </c>
      <c r="H8" s="205">
        <v>0</v>
      </c>
      <c r="I8" s="205">
        <v>20.04</v>
      </c>
      <c r="J8" s="205">
        <v>1.39</v>
      </c>
      <c r="K8" s="205">
        <v>37.340000000000003</v>
      </c>
      <c r="L8" s="205">
        <v>45.99</v>
      </c>
      <c r="M8" s="205">
        <v>0</v>
      </c>
      <c r="N8" s="205">
        <v>1.1000000000000001</v>
      </c>
      <c r="O8" s="205">
        <v>1.85</v>
      </c>
      <c r="P8" s="205">
        <v>2.5299999999999998</v>
      </c>
      <c r="Q8" s="205">
        <v>5.54</v>
      </c>
      <c r="R8" s="205">
        <v>7.77</v>
      </c>
      <c r="S8" s="205">
        <v>4.7</v>
      </c>
      <c r="T8" s="205">
        <v>1.41</v>
      </c>
      <c r="U8" s="205">
        <v>8.9499999999999993</v>
      </c>
      <c r="V8" s="205">
        <v>5.27</v>
      </c>
      <c r="W8" s="205">
        <v>0.43</v>
      </c>
      <c r="X8" s="205">
        <v>1.38</v>
      </c>
      <c r="Y8" s="205">
        <v>0</v>
      </c>
      <c r="Z8" s="205">
        <v>37.71</v>
      </c>
      <c r="AA8" s="205">
        <v>13.28</v>
      </c>
      <c r="AB8" s="205">
        <v>0</v>
      </c>
      <c r="AC8" s="205">
        <v>12.17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57.6</v>
      </c>
      <c r="AL8" s="205">
        <v>0</v>
      </c>
      <c r="AM8" s="205">
        <v>0</v>
      </c>
      <c r="AN8" s="205">
        <v>0</v>
      </c>
      <c r="AO8" s="205">
        <v>165.6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8.82</v>
      </c>
      <c r="H9" s="205">
        <v>0</v>
      </c>
      <c r="I9" s="205">
        <v>20.04</v>
      </c>
      <c r="J9" s="205">
        <v>1.39</v>
      </c>
      <c r="K9" s="205">
        <v>37.340000000000003</v>
      </c>
      <c r="L9" s="205">
        <v>45.99</v>
      </c>
      <c r="M9" s="205">
        <v>0</v>
      </c>
      <c r="N9" s="205">
        <v>1.1000000000000001</v>
      </c>
      <c r="O9" s="205">
        <v>1.85</v>
      </c>
      <c r="P9" s="205">
        <v>2.5299999999999998</v>
      </c>
      <c r="Q9" s="205">
        <v>5.54</v>
      </c>
      <c r="R9" s="205">
        <v>7.77</v>
      </c>
      <c r="S9" s="205">
        <v>4.7</v>
      </c>
      <c r="T9" s="205">
        <v>1.41</v>
      </c>
      <c r="U9" s="205">
        <v>8.9499999999999993</v>
      </c>
      <c r="V9" s="205">
        <v>5.27</v>
      </c>
      <c r="W9" s="205">
        <v>6.97</v>
      </c>
      <c r="X9" s="205">
        <v>20.13</v>
      </c>
      <c r="Y9" s="205">
        <v>0</v>
      </c>
      <c r="Z9" s="205">
        <v>37.71</v>
      </c>
      <c r="AA9" s="205">
        <v>13.28</v>
      </c>
      <c r="AB9" s="205">
        <v>0</v>
      </c>
      <c r="AC9" s="205">
        <v>12.17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57.6</v>
      </c>
      <c r="AL9" s="205">
        <v>0</v>
      </c>
      <c r="AM9" s="205">
        <v>0</v>
      </c>
      <c r="AN9" s="205">
        <v>0</v>
      </c>
      <c r="AO9" s="205">
        <v>165.6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8.82</v>
      </c>
      <c r="H10" s="205">
        <v>0</v>
      </c>
      <c r="I10" s="205">
        <v>20.04</v>
      </c>
      <c r="J10" s="205">
        <v>1.39</v>
      </c>
      <c r="K10" s="205">
        <v>37.340000000000003</v>
      </c>
      <c r="L10" s="205">
        <v>45.99</v>
      </c>
      <c r="M10" s="205">
        <v>0</v>
      </c>
      <c r="N10" s="205">
        <v>1.1000000000000001</v>
      </c>
      <c r="O10" s="205">
        <v>1.85</v>
      </c>
      <c r="P10" s="205">
        <v>2.5299999999999998</v>
      </c>
      <c r="Q10" s="205">
        <v>5.54</v>
      </c>
      <c r="R10" s="205">
        <v>7.77</v>
      </c>
      <c r="S10" s="205">
        <v>4.7</v>
      </c>
      <c r="T10" s="205">
        <v>1.41</v>
      </c>
      <c r="U10" s="205">
        <v>8.9499999999999993</v>
      </c>
      <c r="V10" s="205">
        <v>5.27</v>
      </c>
      <c r="W10" s="205">
        <v>6.97</v>
      </c>
      <c r="X10" s="205">
        <v>20.13</v>
      </c>
      <c r="Y10" s="205">
        <v>0</v>
      </c>
      <c r="Z10" s="205">
        <v>37.71</v>
      </c>
      <c r="AA10" s="205">
        <v>13.28</v>
      </c>
      <c r="AB10" s="205">
        <v>0</v>
      </c>
      <c r="AC10" s="205">
        <v>12.17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57.6</v>
      </c>
      <c r="AL10" s="205">
        <v>0</v>
      </c>
      <c r="AM10" s="205">
        <v>0</v>
      </c>
      <c r="AN10" s="205">
        <v>0</v>
      </c>
      <c r="AO10" s="205">
        <v>165.6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8.82</v>
      </c>
      <c r="H11" s="205">
        <v>0</v>
      </c>
      <c r="I11" s="205">
        <v>20.04</v>
      </c>
      <c r="J11" s="205">
        <v>1.39</v>
      </c>
      <c r="K11" s="205">
        <v>37.340000000000003</v>
      </c>
      <c r="L11" s="205">
        <v>45.99</v>
      </c>
      <c r="M11" s="205">
        <v>0</v>
      </c>
      <c r="N11" s="205">
        <v>1.1000000000000001</v>
      </c>
      <c r="O11" s="205">
        <v>1.85</v>
      </c>
      <c r="P11" s="205">
        <v>2.5299999999999998</v>
      </c>
      <c r="Q11" s="205">
        <v>5.54</v>
      </c>
      <c r="R11" s="205">
        <v>7.77</v>
      </c>
      <c r="S11" s="205">
        <v>4.7</v>
      </c>
      <c r="T11" s="205">
        <v>1.41</v>
      </c>
      <c r="U11" s="205">
        <v>8.9499999999999993</v>
      </c>
      <c r="V11" s="205">
        <v>5.27</v>
      </c>
      <c r="W11" s="205">
        <v>6.97</v>
      </c>
      <c r="X11" s="205">
        <v>20.13</v>
      </c>
      <c r="Y11" s="205">
        <v>0</v>
      </c>
      <c r="Z11" s="205">
        <v>37.71</v>
      </c>
      <c r="AA11" s="205">
        <v>13.28</v>
      </c>
      <c r="AB11" s="205">
        <v>0</v>
      </c>
      <c r="AC11" s="205">
        <v>12.17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57.6</v>
      </c>
      <c r="AL11" s="205">
        <v>0</v>
      </c>
      <c r="AM11" s="205">
        <v>0</v>
      </c>
      <c r="AN11" s="205">
        <v>0</v>
      </c>
      <c r="AO11" s="205">
        <v>165.6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8.82</v>
      </c>
      <c r="H12" s="205">
        <v>0</v>
      </c>
      <c r="I12" s="205">
        <v>20.04</v>
      </c>
      <c r="J12" s="205">
        <v>1.39</v>
      </c>
      <c r="K12" s="205">
        <v>37.340000000000003</v>
      </c>
      <c r="L12" s="205">
        <v>45.99</v>
      </c>
      <c r="M12" s="205">
        <v>0</v>
      </c>
      <c r="N12" s="205">
        <v>1.1000000000000001</v>
      </c>
      <c r="O12" s="205">
        <v>1.85</v>
      </c>
      <c r="P12" s="205">
        <v>2.5299999999999998</v>
      </c>
      <c r="Q12" s="205">
        <v>5.54</v>
      </c>
      <c r="R12" s="205">
        <v>7.77</v>
      </c>
      <c r="S12" s="205">
        <v>4.7</v>
      </c>
      <c r="T12" s="205">
        <v>1.41</v>
      </c>
      <c r="U12" s="205">
        <v>8.9499999999999993</v>
      </c>
      <c r="V12" s="205">
        <v>5.27</v>
      </c>
      <c r="W12" s="205">
        <v>6.97</v>
      </c>
      <c r="X12" s="205">
        <v>20.13</v>
      </c>
      <c r="Y12" s="205">
        <v>0</v>
      </c>
      <c r="Z12" s="205">
        <v>37.71</v>
      </c>
      <c r="AA12" s="205">
        <v>13.28</v>
      </c>
      <c r="AB12" s="205">
        <v>0</v>
      </c>
      <c r="AC12" s="205">
        <v>12.17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57.6</v>
      </c>
      <c r="AL12" s="205">
        <v>0</v>
      </c>
      <c r="AM12" s="205">
        <v>0</v>
      </c>
      <c r="AN12" s="205">
        <v>0</v>
      </c>
      <c r="AO12" s="205">
        <v>165.6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8.82</v>
      </c>
      <c r="H13" s="205">
        <v>0</v>
      </c>
      <c r="I13" s="205">
        <v>20.04</v>
      </c>
      <c r="J13" s="205">
        <v>1.39</v>
      </c>
      <c r="K13" s="205">
        <v>37.340000000000003</v>
      </c>
      <c r="L13" s="205">
        <v>45.99</v>
      </c>
      <c r="M13" s="205">
        <v>0</v>
      </c>
      <c r="N13" s="205">
        <v>1.1000000000000001</v>
      </c>
      <c r="O13" s="205">
        <v>1.85</v>
      </c>
      <c r="P13" s="205">
        <v>2.5299999999999998</v>
      </c>
      <c r="Q13" s="205">
        <v>5.54</v>
      </c>
      <c r="R13" s="205">
        <v>7.77</v>
      </c>
      <c r="S13" s="205">
        <v>4.7</v>
      </c>
      <c r="T13" s="205">
        <v>1.41</v>
      </c>
      <c r="U13" s="205">
        <v>8.9499999999999993</v>
      </c>
      <c r="V13" s="205">
        <v>5.27</v>
      </c>
      <c r="W13" s="205">
        <v>6.97</v>
      </c>
      <c r="X13" s="205">
        <v>20.13</v>
      </c>
      <c r="Y13" s="205">
        <v>0</v>
      </c>
      <c r="Z13" s="205">
        <v>37.71</v>
      </c>
      <c r="AA13" s="205">
        <v>13.28</v>
      </c>
      <c r="AB13" s="205">
        <v>0</v>
      </c>
      <c r="AC13" s="205">
        <v>12.17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57.6</v>
      </c>
      <c r="AL13" s="205">
        <v>0</v>
      </c>
      <c r="AM13" s="205">
        <v>0</v>
      </c>
      <c r="AN13" s="205">
        <v>0</v>
      </c>
      <c r="AO13" s="205">
        <v>165.6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8.82</v>
      </c>
      <c r="H14" s="205">
        <v>0</v>
      </c>
      <c r="I14" s="205">
        <v>20.04</v>
      </c>
      <c r="J14" s="205">
        <v>1.39</v>
      </c>
      <c r="K14" s="205">
        <v>37.340000000000003</v>
      </c>
      <c r="L14" s="205">
        <v>45.99</v>
      </c>
      <c r="M14" s="205">
        <v>0</v>
      </c>
      <c r="N14" s="205">
        <v>1.1000000000000001</v>
      </c>
      <c r="O14" s="205">
        <v>1.85</v>
      </c>
      <c r="P14" s="205">
        <v>2.5299999999999998</v>
      </c>
      <c r="Q14" s="205">
        <v>5.54</v>
      </c>
      <c r="R14" s="205">
        <v>7.77</v>
      </c>
      <c r="S14" s="205">
        <v>4.7</v>
      </c>
      <c r="T14" s="205">
        <v>1.41</v>
      </c>
      <c r="U14" s="205">
        <v>8.9499999999999993</v>
      </c>
      <c r="V14" s="205">
        <v>5.27</v>
      </c>
      <c r="W14" s="205">
        <v>6.97</v>
      </c>
      <c r="X14" s="205">
        <v>20.13</v>
      </c>
      <c r="Y14" s="205">
        <v>0</v>
      </c>
      <c r="Z14" s="205">
        <v>37.71</v>
      </c>
      <c r="AA14" s="205">
        <v>13.28</v>
      </c>
      <c r="AB14" s="205">
        <v>0</v>
      </c>
      <c r="AC14" s="205">
        <v>12.17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57.6</v>
      </c>
      <c r="AL14" s="205">
        <v>0</v>
      </c>
      <c r="AM14" s="205">
        <v>0</v>
      </c>
      <c r="AN14" s="205">
        <v>0</v>
      </c>
      <c r="AO14" s="205">
        <v>165.6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8.82</v>
      </c>
      <c r="H15" s="205">
        <v>0</v>
      </c>
      <c r="I15" s="205">
        <v>20.04</v>
      </c>
      <c r="J15" s="205">
        <v>1.39</v>
      </c>
      <c r="K15" s="205">
        <v>37.340000000000003</v>
      </c>
      <c r="L15" s="205">
        <v>45.99</v>
      </c>
      <c r="M15" s="205">
        <v>0</v>
      </c>
      <c r="N15" s="205">
        <v>1.1000000000000001</v>
      </c>
      <c r="O15" s="205">
        <v>1.85</v>
      </c>
      <c r="P15" s="205">
        <v>2.5299999999999998</v>
      </c>
      <c r="Q15" s="205">
        <v>5.54</v>
      </c>
      <c r="R15" s="205">
        <v>7.77</v>
      </c>
      <c r="S15" s="205">
        <v>4.7</v>
      </c>
      <c r="T15" s="205">
        <v>1.41</v>
      </c>
      <c r="U15" s="205">
        <v>8.9499999999999993</v>
      </c>
      <c r="V15" s="205">
        <v>5.27</v>
      </c>
      <c r="W15" s="205">
        <v>6.97</v>
      </c>
      <c r="X15" s="205">
        <v>20.13</v>
      </c>
      <c r="Y15" s="205">
        <v>0</v>
      </c>
      <c r="Z15" s="205">
        <v>37.71</v>
      </c>
      <c r="AA15" s="205">
        <v>13.28</v>
      </c>
      <c r="AB15" s="205">
        <v>0</v>
      </c>
      <c r="AC15" s="205">
        <v>12.17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57.6</v>
      </c>
      <c r="AL15" s="205">
        <v>0</v>
      </c>
      <c r="AM15" s="205">
        <v>0</v>
      </c>
      <c r="AN15" s="205">
        <v>0</v>
      </c>
      <c r="AO15" s="205">
        <v>165.6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8.82</v>
      </c>
      <c r="H16" s="205">
        <v>0</v>
      </c>
      <c r="I16" s="205">
        <v>20.04</v>
      </c>
      <c r="J16" s="205">
        <v>1.39</v>
      </c>
      <c r="K16" s="205">
        <v>37.340000000000003</v>
      </c>
      <c r="L16" s="205">
        <v>45.99</v>
      </c>
      <c r="M16" s="205">
        <v>0</v>
      </c>
      <c r="N16" s="205">
        <v>1.1000000000000001</v>
      </c>
      <c r="O16" s="205">
        <v>1.85</v>
      </c>
      <c r="P16" s="205">
        <v>2.5299999999999998</v>
      </c>
      <c r="Q16" s="205">
        <v>5.54</v>
      </c>
      <c r="R16" s="205">
        <v>7.77</v>
      </c>
      <c r="S16" s="205">
        <v>4.7</v>
      </c>
      <c r="T16" s="205">
        <v>1.41</v>
      </c>
      <c r="U16" s="205">
        <v>8.9499999999999993</v>
      </c>
      <c r="V16" s="205">
        <v>5.27</v>
      </c>
      <c r="W16" s="205">
        <v>6.97</v>
      </c>
      <c r="X16" s="205">
        <v>20.13</v>
      </c>
      <c r="Y16" s="205">
        <v>0</v>
      </c>
      <c r="Z16" s="205">
        <v>37.71</v>
      </c>
      <c r="AA16" s="205">
        <v>13.28</v>
      </c>
      <c r="AB16" s="205">
        <v>0</v>
      </c>
      <c r="AC16" s="205">
        <v>12.17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57.6</v>
      </c>
      <c r="AL16" s="205">
        <v>0</v>
      </c>
      <c r="AM16" s="205">
        <v>0</v>
      </c>
      <c r="AN16" s="205">
        <v>0</v>
      </c>
      <c r="AO16" s="205">
        <v>165.6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8.82</v>
      </c>
      <c r="H17" s="205">
        <v>0</v>
      </c>
      <c r="I17" s="205">
        <v>20.04</v>
      </c>
      <c r="J17" s="205">
        <v>1.39</v>
      </c>
      <c r="K17" s="205">
        <v>37.340000000000003</v>
      </c>
      <c r="L17" s="205">
        <v>45.99</v>
      </c>
      <c r="M17" s="205">
        <v>0</v>
      </c>
      <c r="N17" s="205">
        <v>1.1000000000000001</v>
      </c>
      <c r="O17" s="205">
        <v>1.85</v>
      </c>
      <c r="P17" s="205">
        <v>2.5299999999999998</v>
      </c>
      <c r="Q17" s="205">
        <v>5.54</v>
      </c>
      <c r="R17" s="205">
        <v>7.77</v>
      </c>
      <c r="S17" s="205">
        <v>4.7</v>
      </c>
      <c r="T17" s="205">
        <v>1.41</v>
      </c>
      <c r="U17" s="205">
        <v>8.9499999999999993</v>
      </c>
      <c r="V17" s="205">
        <v>5.27</v>
      </c>
      <c r="W17" s="205">
        <v>6.97</v>
      </c>
      <c r="X17" s="205">
        <v>20.13</v>
      </c>
      <c r="Y17" s="205">
        <v>0</v>
      </c>
      <c r="Z17" s="205">
        <v>37.71</v>
      </c>
      <c r="AA17" s="205">
        <v>13.28</v>
      </c>
      <c r="AB17" s="205">
        <v>0</v>
      </c>
      <c r="AC17" s="205">
        <v>12.17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57.6</v>
      </c>
      <c r="AL17" s="205">
        <v>0</v>
      </c>
      <c r="AM17" s="205">
        <v>0</v>
      </c>
      <c r="AN17" s="205">
        <v>0</v>
      </c>
      <c r="AO17" s="205">
        <v>165.6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8.82</v>
      </c>
      <c r="H18" s="205">
        <v>0</v>
      </c>
      <c r="I18" s="205">
        <v>20.04</v>
      </c>
      <c r="J18" s="205">
        <v>1.39</v>
      </c>
      <c r="K18" s="205">
        <v>37.340000000000003</v>
      </c>
      <c r="L18" s="205">
        <v>45.99</v>
      </c>
      <c r="M18" s="205">
        <v>0</v>
      </c>
      <c r="N18" s="205">
        <v>1.1000000000000001</v>
      </c>
      <c r="O18" s="205">
        <v>1.85</v>
      </c>
      <c r="P18" s="205">
        <v>2.5299999999999998</v>
      </c>
      <c r="Q18" s="205">
        <v>5.54</v>
      </c>
      <c r="R18" s="205">
        <v>7.77</v>
      </c>
      <c r="S18" s="205">
        <v>4.7</v>
      </c>
      <c r="T18" s="205">
        <v>1.41</v>
      </c>
      <c r="U18" s="205">
        <v>8.9499999999999993</v>
      </c>
      <c r="V18" s="205">
        <v>5.27</v>
      </c>
      <c r="W18" s="205">
        <v>6.97</v>
      </c>
      <c r="X18" s="205">
        <v>20.13</v>
      </c>
      <c r="Y18" s="205">
        <v>0</v>
      </c>
      <c r="Z18" s="205">
        <v>37.71</v>
      </c>
      <c r="AA18" s="205">
        <v>13.28</v>
      </c>
      <c r="AB18" s="205">
        <v>0</v>
      </c>
      <c r="AC18" s="205">
        <v>12.17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57.6</v>
      </c>
      <c r="AL18" s="205">
        <v>0</v>
      </c>
      <c r="AM18" s="205">
        <v>0</v>
      </c>
      <c r="AN18" s="205">
        <v>0</v>
      </c>
      <c r="AO18" s="205">
        <v>165.6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8.82</v>
      </c>
      <c r="H19" s="205">
        <v>0</v>
      </c>
      <c r="I19" s="205">
        <v>20.04</v>
      </c>
      <c r="J19" s="205">
        <v>1.39</v>
      </c>
      <c r="K19" s="205">
        <v>37.340000000000003</v>
      </c>
      <c r="L19" s="205">
        <v>45.99</v>
      </c>
      <c r="M19" s="205">
        <v>0</v>
      </c>
      <c r="N19" s="205">
        <v>1.1000000000000001</v>
      </c>
      <c r="O19" s="205">
        <v>1.85</v>
      </c>
      <c r="P19" s="205">
        <v>2.5299999999999998</v>
      </c>
      <c r="Q19" s="205">
        <v>5.54</v>
      </c>
      <c r="R19" s="205">
        <v>7.77</v>
      </c>
      <c r="S19" s="205">
        <v>4.7</v>
      </c>
      <c r="T19" s="205">
        <v>1.41</v>
      </c>
      <c r="U19" s="205">
        <v>8.9499999999999993</v>
      </c>
      <c r="V19" s="205">
        <v>5.27</v>
      </c>
      <c r="W19" s="205">
        <v>6.97</v>
      </c>
      <c r="X19" s="205">
        <v>20.13</v>
      </c>
      <c r="Y19" s="205">
        <v>0</v>
      </c>
      <c r="Z19" s="205">
        <v>37.71</v>
      </c>
      <c r="AA19" s="205">
        <v>13.28</v>
      </c>
      <c r="AB19" s="205">
        <v>0</v>
      </c>
      <c r="AC19" s="205">
        <v>12.17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57.6</v>
      </c>
      <c r="AL19" s="205">
        <v>0</v>
      </c>
      <c r="AM19" s="205">
        <v>0</v>
      </c>
      <c r="AN19" s="205">
        <v>0</v>
      </c>
      <c r="AO19" s="205">
        <v>165.6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8.82</v>
      </c>
      <c r="H20" s="205">
        <v>0</v>
      </c>
      <c r="I20" s="205">
        <v>20.04</v>
      </c>
      <c r="J20" s="205">
        <v>1.39</v>
      </c>
      <c r="K20" s="205">
        <v>37.340000000000003</v>
      </c>
      <c r="L20" s="205">
        <v>45.99</v>
      </c>
      <c r="M20" s="205">
        <v>0</v>
      </c>
      <c r="N20" s="205">
        <v>1.1000000000000001</v>
      </c>
      <c r="O20" s="205">
        <v>1.85</v>
      </c>
      <c r="P20" s="205">
        <v>2.5299999999999998</v>
      </c>
      <c r="Q20" s="205">
        <v>5.54</v>
      </c>
      <c r="R20" s="205">
        <v>7.77</v>
      </c>
      <c r="S20" s="205">
        <v>4.7</v>
      </c>
      <c r="T20" s="205">
        <v>1.41</v>
      </c>
      <c r="U20" s="205">
        <v>8.9499999999999993</v>
      </c>
      <c r="V20" s="205">
        <v>5.27</v>
      </c>
      <c r="W20" s="205">
        <v>6.97</v>
      </c>
      <c r="X20" s="205">
        <v>20.13</v>
      </c>
      <c r="Y20" s="205">
        <v>0</v>
      </c>
      <c r="Z20" s="205">
        <v>37.71</v>
      </c>
      <c r="AA20" s="205">
        <v>13.28</v>
      </c>
      <c r="AB20" s="205">
        <v>0</v>
      </c>
      <c r="AC20" s="205">
        <v>12.17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57.6</v>
      </c>
      <c r="AL20" s="205">
        <v>0</v>
      </c>
      <c r="AM20" s="205">
        <v>0</v>
      </c>
      <c r="AN20" s="205">
        <v>0</v>
      </c>
      <c r="AO20" s="205">
        <v>165.6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8.82</v>
      </c>
      <c r="H21" s="205">
        <v>0</v>
      </c>
      <c r="I21" s="205">
        <v>20.04</v>
      </c>
      <c r="J21" s="205">
        <v>1.39</v>
      </c>
      <c r="K21" s="205">
        <v>37.340000000000003</v>
      </c>
      <c r="L21" s="205">
        <v>45.99</v>
      </c>
      <c r="M21" s="205">
        <v>0</v>
      </c>
      <c r="N21" s="205">
        <v>1.1000000000000001</v>
      </c>
      <c r="O21" s="205">
        <v>1.85</v>
      </c>
      <c r="P21" s="205">
        <v>2.5299999999999998</v>
      </c>
      <c r="Q21" s="205">
        <v>5.54</v>
      </c>
      <c r="R21" s="205">
        <v>7.77</v>
      </c>
      <c r="S21" s="205">
        <v>4.7</v>
      </c>
      <c r="T21" s="205">
        <v>1.41</v>
      </c>
      <c r="U21" s="205">
        <v>8.9499999999999993</v>
      </c>
      <c r="V21" s="205">
        <v>5.27</v>
      </c>
      <c r="W21" s="205">
        <v>6.97</v>
      </c>
      <c r="X21" s="205">
        <v>20.13</v>
      </c>
      <c r="Y21" s="205">
        <v>0</v>
      </c>
      <c r="Z21" s="205">
        <v>37.71</v>
      </c>
      <c r="AA21" s="205">
        <v>13.28</v>
      </c>
      <c r="AB21" s="205">
        <v>0</v>
      </c>
      <c r="AC21" s="205">
        <v>11.82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57.6</v>
      </c>
      <c r="AL21" s="205">
        <v>0</v>
      </c>
      <c r="AM21" s="205">
        <v>0</v>
      </c>
      <c r="AN21" s="205">
        <v>0</v>
      </c>
      <c r="AO21" s="205">
        <v>165.6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8.82</v>
      </c>
      <c r="H22" s="205">
        <v>0</v>
      </c>
      <c r="I22" s="205">
        <v>20.04</v>
      </c>
      <c r="J22" s="205">
        <v>1.39</v>
      </c>
      <c r="K22" s="205">
        <v>37.340000000000003</v>
      </c>
      <c r="L22" s="205">
        <v>45.99</v>
      </c>
      <c r="M22" s="205">
        <v>0</v>
      </c>
      <c r="N22" s="205">
        <v>1.1000000000000001</v>
      </c>
      <c r="O22" s="205">
        <v>1.85</v>
      </c>
      <c r="P22" s="205">
        <v>2.5299999999999998</v>
      </c>
      <c r="Q22" s="205">
        <v>5.54</v>
      </c>
      <c r="R22" s="205">
        <v>7.77</v>
      </c>
      <c r="S22" s="205">
        <v>4.7</v>
      </c>
      <c r="T22" s="205">
        <v>1.41</v>
      </c>
      <c r="U22" s="205">
        <v>8.9499999999999993</v>
      </c>
      <c r="V22" s="205">
        <v>5.27</v>
      </c>
      <c r="W22" s="205">
        <v>6.97</v>
      </c>
      <c r="X22" s="205">
        <v>20.13</v>
      </c>
      <c r="Y22" s="205">
        <v>0</v>
      </c>
      <c r="Z22" s="205">
        <v>37.71</v>
      </c>
      <c r="AA22" s="205">
        <v>13.28</v>
      </c>
      <c r="AB22" s="205">
        <v>0</v>
      </c>
      <c r="AC22" s="205">
        <v>11.82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57.6</v>
      </c>
      <c r="AL22" s="205">
        <v>0</v>
      </c>
      <c r="AM22" s="205">
        <v>0</v>
      </c>
      <c r="AN22" s="205">
        <v>0</v>
      </c>
      <c r="AO22" s="205">
        <v>165.6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8.82</v>
      </c>
      <c r="H23" s="205">
        <v>0</v>
      </c>
      <c r="I23" s="205">
        <v>20.04</v>
      </c>
      <c r="J23" s="205">
        <v>1.39</v>
      </c>
      <c r="K23" s="205">
        <v>37.340000000000003</v>
      </c>
      <c r="L23" s="205">
        <v>45.99</v>
      </c>
      <c r="M23" s="205">
        <v>0</v>
      </c>
      <c r="N23" s="205">
        <v>1.1000000000000001</v>
      </c>
      <c r="O23" s="205">
        <v>1.85</v>
      </c>
      <c r="P23" s="205">
        <v>2.5299999999999998</v>
      </c>
      <c r="Q23" s="205">
        <v>5.54</v>
      </c>
      <c r="R23" s="205">
        <v>7.77</v>
      </c>
      <c r="S23" s="205">
        <v>4.7</v>
      </c>
      <c r="T23" s="205">
        <v>1.41</v>
      </c>
      <c r="U23" s="205">
        <v>8.9499999999999993</v>
      </c>
      <c r="V23" s="205">
        <v>0.19</v>
      </c>
      <c r="W23" s="205">
        <v>0.43</v>
      </c>
      <c r="X23" s="205">
        <v>1.38</v>
      </c>
      <c r="Y23" s="205">
        <v>0</v>
      </c>
      <c r="Z23" s="205">
        <v>11.21</v>
      </c>
      <c r="AA23" s="205">
        <v>2.4500000000000002</v>
      </c>
      <c r="AB23" s="205">
        <v>0</v>
      </c>
      <c r="AC23" s="205">
        <v>11.82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57.6</v>
      </c>
      <c r="AL23" s="205">
        <v>0</v>
      </c>
      <c r="AM23" s="205">
        <v>0</v>
      </c>
      <c r="AN23" s="205">
        <v>0</v>
      </c>
      <c r="AO23" s="205">
        <v>165.6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8.82</v>
      </c>
      <c r="H24" s="205">
        <v>0</v>
      </c>
      <c r="I24" s="205">
        <v>20.04</v>
      </c>
      <c r="J24" s="205">
        <v>1.39</v>
      </c>
      <c r="K24" s="205">
        <v>37.340000000000003</v>
      </c>
      <c r="L24" s="205">
        <v>45.99</v>
      </c>
      <c r="M24" s="205">
        <v>0</v>
      </c>
      <c r="N24" s="205">
        <v>1.1000000000000001</v>
      </c>
      <c r="O24" s="205">
        <v>1.85</v>
      </c>
      <c r="P24" s="205">
        <v>2.5299999999999998</v>
      </c>
      <c r="Q24" s="205">
        <v>5.54</v>
      </c>
      <c r="R24" s="205">
        <v>7.77</v>
      </c>
      <c r="S24" s="205">
        <v>4.7</v>
      </c>
      <c r="T24" s="205">
        <v>1.41</v>
      </c>
      <c r="U24" s="205">
        <v>8.9499999999999993</v>
      </c>
      <c r="V24" s="205">
        <v>0.19</v>
      </c>
      <c r="W24" s="205">
        <v>0.43</v>
      </c>
      <c r="X24" s="205">
        <v>1.38</v>
      </c>
      <c r="Y24" s="205">
        <v>0</v>
      </c>
      <c r="Z24" s="205">
        <v>2.44</v>
      </c>
      <c r="AA24" s="205">
        <v>0.84</v>
      </c>
      <c r="AB24" s="205">
        <v>0</v>
      </c>
      <c r="AC24" s="205">
        <v>11.82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57.6</v>
      </c>
      <c r="AL24" s="205">
        <v>0</v>
      </c>
      <c r="AM24" s="205">
        <v>0</v>
      </c>
      <c r="AN24" s="205">
        <v>0</v>
      </c>
      <c r="AO24" s="205">
        <v>165.6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8.82</v>
      </c>
      <c r="H25" s="205">
        <v>0</v>
      </c>
      <c r="I25" s="205">
        <v>20.04</v>
      </c>
      <c r="J25" s="205">
        <v>1.39</v>
      </c>
      <c r="K25" s="205">
        <v>37.340000000000003</v>
      </c>
      <c r="L25" s="205">
        <v>45.99</v>
      </c>
      <c r="M25" s="205">
        <v>0</v>
      </c>
      <c r="N25" s="205">
        <v>1.1000000000000001</v>
      </c>
      <c r="O25" s="205">
        <v>1.85</v>
      </c>
      <c r="P25" s="205">
        <v>2.5299999999999998</v>
      </c>
      <c r="Q25" s="205">
        <v>5.54</v>
      </c>
      <c r="R25" s="205">
        <v>7.77</v>
      </c>
      <c r="S25" s="205">
        <v>4.7</v>
      </c>
      <c r="T25" s="205">
        <v>1.41</v>
      </c>
      <c r="U25" s="205">
        <v>8.9499999999999993</v>
      </c>
      <c r="V25" s="205">
        <v>0.19</v>
      </c>
      <c r="W25" s="205">
        <v>0.43</v>
      </c>
      <c r="X25" s="205">
        <v>1.38</v>
      </c>
      <c r="Y25" s="205">
        <v>0</v>
      </c>
      <c r="Z25" s="205">
        <v>2.44</v>
      </c>
      <c r="AA25" s="205">
        <v>0.84</v>
      </c>
      <c r="AB25" s="205">
        <v>0</v>
      </c>
      <c r="AC25" s="205">
        <v>11.82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57.6</v>
      </c>
      <c r="AL25" s="205">
        <v>0</v>
      </c>
      <c r="AM25" s="205">
        <v>0</v>
      </c>
      <c r="AN25" s="205">
        <v>0</v>
      </c>
      <c r="AO25" s="205">
        <v>165.6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8.82</v>
      </c>
      <c r="H26" s="205">
        <v>0</v>
      </c>
      <c r="I26" s="205">
        <v>20.04</v>
      </c>
      <c r="J26" s="205">
        <v>1.39</v>
      </c>
      <c r="K26" s="205">
        <v>37.340000000000003</v>
      </c>
      <c r="L26" s="205">
        <v>45.99</v>
      </c>
      <c r="M26" s="205">
        <v>0</v>
      </c>
      <c r="N26" s="205">
        <v>1.1000000000000001</v>
      </c>
      <c r="O26" s="205">
        <v>1.85</v>
      </c>
      <c r="P26" s="205">
        <v>2.5299999999999998</v>
      </c>
      <c r="Q26" s="205">
        <v>5.54</v>
      </c>
      <c r="R26" s="205">
        <v>7.77</v>
      </c>
      <c r="S26" s="205">
        <v>4.7699999999999996</v>
      </c>
      <c r="T26" s="205">
        <v>1.41</v>
      </c>
      <c r="U26" s="205">
        <v>8.9499999999999993</v>
      </c>
      <c r="V26" s="205">
        <v>0.19</v>
      </c>
      <c r="W26" s="205">
        <v>0.43</v>
      </c>
      <c r="X26" s="205">
        <v>1.38</v>
      </c>
      <c r="Y26" s="205">
        <v>0</v>
      </c>
      <c r="Z26" s="205">
        <v>2.44</v>
      </c>
      <c r="AA26" s="205">
        <v>0.84</v>
      </c>
      <c r="AB26" s="205">
        <v>0</v>
      </c>
      <c r="AC26" s="205">
        <v>11.82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57.6</v>
      </c>
      <c r="AL26" s="205">
        <v>0</v>
      </c>
      <c r="AM26" s="205">
        <v>0</v>
      </c>
      <c r="AN26" s="205">
        <v>0</v>
      </c>
      <c r="AO26" s="205">
        <v>165.6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20.04</v>
      </c>
      <c r="J27" s="205">
        <v>1.39</v>
      </c>
      <c r="K27" s="205">
        <v>37.340000000000003</v>
      </c>
      <c r="L27" s="205">
        <v>45.99</v>
      </c>
      <c r="M27" s="205">
        <v>0</v>
      </c>
      <c r="N27" s="205">
        <v>1.1000000000000001</v>
      </c>
      <c r="O27" s="205">
        <v>1.85</v>
      </c>
      <c r="P27" s="205">
        <v>2.5299999999999998</v>
      </c>
      <c r="Q27" s="205">
        <v>5.54</v>
      </c>
      <c r="R27" s="205">
        <v>7.88</v>
      </c>
      <c r="S27" s="205">
        <v>4.7699999999999996</v>
      </c>
      <c r="T27" s="205">
        <v>1.41</v>
      </c>
      <c r="U27" s="205">
        <v>8.9499999999999993</v>
      </c>
      <c r="V27" s="205">
        <v>0.19</v>
      </c>
      <c r="W27" s="205">
        <v>0.43</v>
      </c>
      <c r="X27" s="205">
        <v>1.38</v>
      </c>
      <c r="Y27" s="205">
        <v>0</v>
      </c>
      <c r="Z27" s="205">
        <v>2.44</v>
      </c>
      <c r="AA27" s="205">
        <v>0.84</v>
      </c>
      <c r="AB27" s="205">
        <v>0</v>
      </c>
      <c r="AC27" s="205">
        <v>11.82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57.6</v>
      </c>
      <c r="AL27" s="205">
        <v>0</v>
      </c>
      <c r="AM27" s="205">
        <v>0</v>
      </c>
      <c r="AN27" s="205">
        <v>0</v>
      </c>
      <c r="AO27" s="205">
        <v>160.19999999999999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20.04</v>
      </c>
      <c r="J28" s="205">
        <v>1.39</v>
      </c>
      <c r="K28" s="205">
        <v>37.340000000000003</v>
      </c>
      <c r="L28" s="205">
        <v>45.99</v>
      </c>
      <c r="M28" s="205">
        <v>0</v>
      </c>
      <c r="N28" s="205">
        <v>1.1000000000000001</v>
      </c>
      <c r="O28" s="205">
        <v>1.85</v>
      </c>
      <c r="P28" s="205">
        <v>2.5299999999999998</v>
      </c>
      <c r="Q28" s="205">
        <v>5.54</v>
      </c>
      <c r="R28" s="205">
        <v>7.88</v>
      </c>
      <c r="S28" s="205">
        <v>4.7699999999999996</v>
      </c>
      <c r="T28" s="205">
        <v>1.41</v>
      </c>
      <c r="U28" s="205">
        <v>8.9499999999999993</v>
      </c>
      <c r="V28" s="205">
        <v>0.19</v>
      </c>
      <c r="W28" s="205">
        <v>0.43</v>
      </c>
      <c r="X28" s="205">
        <v>1.38</v>
      </c>
      <c r="Y28" s="205">
        <v>0</v>
      </c>
      <c r="Z28" s="205">
        <v>2.44</v>
      </c>
      <c r="AA28" s="205">
        <v>0.84</v>
      </c>
      <c r="AB28" s="205">
        <v>0</v>
      </c>
      <c r="AC28" s="205">
        <v>11.82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57.6</v>
      </c>
      <c r="AL28" s="205">
        <v>0</v>
      </c>
      <c r="AM28" s="205">
        <v>0</v>
      </c>
      <c r="AN28" s="205">
        <v>0</v>
      </c>
      <c r="AO28" s="205">
        <v>160.19999999999999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20.04</v>
      </c>
      <c r="J29" s="205">
        <v>1.39</v>
      </c>
      <c r="K29" s="205">
        <v>25.07</v>
      </c>
      <c r="L29" s="205">
        <v>45.99</v>
      </c>
      <c r="M29" s="205">
        <v>0</v>
      </c>
      <c r="N29" s="205">
        <v>1.1000000000000001</v>
      </c>
      <c r="O29" s="205">
        <v>1.85</v>
      </c>
      <c r="P29" s="205">
        <v>2.5299999999999998</v>
      </c>
      <c r="Q29" s="205">
        <v>5.54</v>
      </c>
      <c r="R29" s="205">
        <v>7.88</v>
      </c>
      <c r="S29" s="205">
        <v>4.7699999999999996</v>
      </c>
      <c r="T29" s="205">
        <v>1.41</v>
      </c>
      <c r="U29" s="205">
        <v>8.9499999999999993</v>
      </c>
      <c r="V29" s="205">
        <v>0.19</v>
      </c>
      <c r="W29" s="205">
        <v>0.43</v>
      </c>
      <c r="X29" s="205">
        <v>1.38</v>
      </c>
      <c r="Y29" s="205">
        <v>0</v>
      </c>
      <c r="Z29" s="205">
        <v>2.44</v>
      </c>
      <c r="AA29" s="205">
        <v>0.84</v>
      </c>
      <c r="AB29" s="205">
        <v>0</v>
      </c>
      <c r="AC29" s="205">
        <v>11.82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45.41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20.04</v>
      </c>
      <c r="J30" s="205">
        <v>1.39</v>
      </c>
      <c r="K30" s="205">
        <v>25.07</v>
      </c>
      <c r="L30" s="205">
        <v>45.99</v>
      </c>
      <c r="M30" s="205">
        <v>0</v>
      </c>
      <c r="N30" s="205">
        <v>1.1000000000000001</v>
      </c>
      <c r="O30" s="205">
        <v>1.85</v>
      </c>
      <c r="P30" s="205">
        <v>2.5299999999999998</v>
      </c>
      <c r="Q30" s="205">
        <v>5.54</v>
      </c>
      <c r="R30" s="205">
        <v>7.88</v>
      </c>
      <c r="S30" s="205">
        <v>4.7699999999999996</v>
      </c>
      <c r="T30" s="205">
        <v>1.41</v>
      </c>
      <c r="U30" s="205">
        <v>8.9499999999999993</v>
      </c>
      <c r="V30" s="205">
        <v>0.19</v>
      </c>
      <c r="W30" s="205">
        <v>0.43</v>
      </c>
      <c r="X30" s="205">
        <v>1.38</v>
      </c>
      <c r="Y30" s="205">
        <v>0</v>
      </c>
      <c r="Z30" s="205">
        <v>2.44</v>
      </c>
      <c r="AA30" s="205">
        <v>0.84</v>
      </c>
      <c r="AB30" s="205">
        <v>0</v>
      </c>
      <c r="AC30" s="205">
        <v>11.82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45.41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20.04</v>
      </c>
      <c r="J31" s="205">
        <v>1.39</v>
      </c>
      <c r="K31" s="205">
        <v>25.07</v>
      </c>
      <c r="L31" s="205">
        <v>45.99</v>
      </c>
      <c r="M31" s="205">
        <v>0</v>
      </c>
      <c r="N31" s="205">
        <v>1.1000000000000001</v>
      </c>
      <c r="O31" s="205">
        <v>1.85</v>
      </c>
      <c r="P31" s="205">
        <v>2.5299999999999998</v>
      </c>
      <c r="Q31" s="205">
        <v>5.54</v>
      </c>
      <c r="R31" s="205">
        <v>7.88</v>
      </c>
      <c r="S31" s="205">
        <v>4.7699999999999996</v>
      </c>
      <c r="T31" s="205">
        <v>1.41</v>
      </c>
      <c r="U31" s="205">
        <v>8.9499999999999993</v>
      </c>
      <c r="V31" s="205">
        <v>0.19</v>
      </c>
      <c r="W31" s="205">
        <v>0.43</v>
      </c>
      <c r="X31" s="205">
        <v>1.38</v>
      </c>
      <c r="Y31" s="205">
        <v>0</v>
      </c>
      <c r="Z31" s="205">
        <v>2.44</v>
      </c>
      <c r="AA31" s="205">
        <v>0.84</v>
      </c>
      <c r="AB31" s="205">
        <v>0</v>
      </c>
      <c r="AC31" s="205">
        <v>11.82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45.41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20.04</v>
      </c>
      <c r="J32" s="205">
        <v>1.39</v>
      </c>
      <c r="K32" s="205">
        <v>25.07</v>
      </c>
      <c r="L32" s="205">
        <v>45.99</v>
      </c>
      <c r="M32" s="205">
        <v>0</v>
      </c>
      <c r="N32" s="205">
        <v>1.1000000000000001</v>
      </c>
      <c r="O32" s="205">
        <v>1.85</v>
      </c>
      <c r="P32" s="205">
        <v>2.5299999999999998</v>
      </c>
      <c r="Q32" s="205">
        <v>5.54</v>
      </c>
      <c r="R32" s="205">
        <v>7.88</v>
      </c>
      <c r="S32" s="205">
        <v>4.7699999999999996</v>
      </c>
      <c r="T32" s="205">
        <v>1.41</v>
      </c>
      <c r="U32" s="205">
        <v>8.9499999999999993</v>
      </c>
      <c r="V32" s="205">
        <v>0.19</v>
      </c>
      <c r="W32" s="205">
        <v>0.43</v>
      </c>
      <c r="X32" s="205">
        <v>1.38</v>
      </c>
      <c r="Y32" s="205">
        <v>0</v>
      </c>
      <c r="Z32" s="205">
        <v>2.44</v>
      </c>
      <c r="AA32" s="205">
        <v>0.84</v>
      </c>
      <c r="AB32" s="205">
        <v>0</v>
      </c>
      <c r="AC32" s="205">
        <v>11.82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45.41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20.04</v>
      </c>
      <c r="J33" s="205">
        <v>1.39</v>
      </c>
      <c r="K33" s="205">
        <v>37.340000000000003</v>
      </c>
      <c r="L33" s="205">
        <v>45.99</v>
      </c>
      <c r="M33" s="205">
        <v>0</v>
      </c>
      <c r="N33" s="205">
        <v>1.1000000000000001</v>
      </c>
      <c r="O33" s="205">
        <v>1.85</v>
      </c>
      <c r="P33" s="205">
        <v>2.5299999999999998</v>
      </c>
      <c r="Q33" s="205">
        <v>5.54</v>
      </c>
      <c r="R33" s="205">
        <v>7.88</v>
      </c>
      <c r="S33" s="205">
        <v>4.7699999999999996</v>
      </c>
      <c r="T33" s="205">
        <v>1.41</v>
      </c>
      <c r="U33" s="205">
        <v>8.9499999999999993</v>
      </c>
      <c r="V33" s="205">
        <v>0.19</v>
      </c>
      <c r="W33" s="205">
        <v>3.27</v>
      </c>
      <c r="X33" s="205">
        <v>1.38</v>
      </c>
      <c r="Y33" s="205">
        <v>0</v>
      </c>
      <c r="Z33" s="205">
        <v>2.44</v>
      </c>
      <c r="AA33" s="205">
        <v>0.84</v>
      </c>
      <c r="AB33" s="205">
        <v>0</v>
      </c>
      <c r="AC33" s="205">
        <v>11.82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45.41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20.04</v>
      </c>
      <c r="J34" s="205">
        <v>1.39</v>
      </c>
      <c r="K34" s="205">
        <v>37.340000000000003</v>
      </c>
      <c r="L34" s="205">
        <v>45.99</v>
      </c>
      <c r="M34" s="205">
        <v>0</v>
      </c>
      <c r="N34" s="205">
        <v>1.1000000000000001</v>
      </c>
      <c r="O34" s="205">
        <v>1.85</v>
      </c>
      <c r="P34" s="205">
        <v>2.5299999999999998</v>
      </c>
      <c r="Q34" s="205">
        <v>5.54</v>
      </c>
      <c r="R34" s="205">
        <v>7.88</v>
      </c>
      <c r="S34" s="205">
        <v>4.7699999999999996</v>
      </c>
      <c r="T34" s="205">
        <v>1.41</v>
      </c>
      <c r="U34" s="205">
        <v>8.9499999999999993</v>
      </c>
      <c r="V34" s="205">
        <v>0.19</v>
      </c>
      <c r="W34" s="205">
        <v>0.43</v>
      </c>
      <c r="X34" s="205">
        <v>1.38</v>
      </c>
      <c r="Y34" s="205">
        <v>0</v>
      </c>
      <c r="Z34" s="205">
        <v>2.44</v>
      </c>
      <c r="AA34" s="205">
        <v>0.84</v>
      </c>
      <c r="AB34" s="205">
        <v>0</v>
      </c>
      <c r="AC34" s="205">
        <v>11.82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34.53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20.04</v>
      </c>
      <c r="J35" s="205">
        <v>1.39</v>
      </c>
      <c r="K35" s="205">
        <v>37.340000000000003</v>
      </c>
      <c r="L35" s="205">
        <v>45.99</v>
      </c>
      <c r="M35" s="205">
        <v>0</v>
      </c>
      <c r="N35" s="205">
        <v>1.1000000000000001</v>
      </c>
      <c r="O35" s="205">
        <v>1.85</v>
      </c>
      <c r="P35" s="205">
        <v>2.5299999999999998</v>
      </c>
      <c r="Q35" s="205">
        <v>5.54</v>
      </c>
      <c r="R35" s="205">
        <v>7.88</v>
      </c>
      <c r="S35" s="205">
        <v>4.7</v>
      </c>
      <c r="T35" s="205">
        <v>1.41</v>
      </c>
      <c r="U35" s="205">
        <v>8.9499999999999993</v>
      </c>
      <c r="V35" s="205">
        <v>0.19</v>
      </c>
      <c r="W35" s="205">
        <v>0.43</v>
      </c>
      <c r="X35" s="205">
        <v>1.38</v>
      </c>
      <c r="Y35" s="205">
        <v>0</v>
      </c>
      <c r="Z35" s="205">
        <v>2.44</v>
      </c>
      <c r="AA35" s="205">
        <v>0.84</v>
      </c>
      <c r="AB35" s="205">
        <v>0</v>
      </c>
      <c r="AC35" s="205">
        <v>12.17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2.6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20.04</v>
      </c>
      <c r="J36" s="205">
        <v>1.39</v>
      </c>
      <c r="K36" s="205">
        <v>37.340000000000003</v>
      </c>
      <c r="L36" s="205">
        <v>45.99</v>
      </c>
      <c r="M36" s="205">
        <v>0</v>
      </c>
      <c r="N36" s="205">
        <v>1.1000000000000001</v>
      </c>
      <c r="O36" s="205">
        <v>1.85</v>
      </c>
      <c r="P36" s="205">
        <v>2.5299999999999998</v>
      </c>
      <c r="Q36" s="205">
        <v>5.54</v>
      </c>
      <c r="R36" s="205">
        <v>7.77</v>
      </c>
      <c r="S36" s="205">
        <v>4.72</v>
      </c>
      <c r="T36" s="205">
        <v>1.41</v>
      </c>
      <c r="U36" s="205">
        <v>8.9499999999999993</v>
      </c>
      <c r="V36" s="205">
        <v>0.19</v>
      </c>
      <c r="W36" s="205">
        <v>0.43</v>
      </c>
      <c r="X36" s="205">
        <v>1.38</v>
      </c>
      <c r="Y36" s="205">
        <v>0</v>
      </c>
      <c r="Z36" s="205">
        <v>2.44</v>
      </c>
      <c r="AA36" s="205">
        <v>0.84</v>
      </c>
      <c r="AB36" s="205">
        <v>0</v>
      </c>
      <c r="AC36" s="205">
        <v>12.17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2.6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20.04</v>
      </c>
      <c r="J37" s="205">
        <v>1.39</v>
      </c>
      <c r="K37" s="205">
        <v>37.340000000000003</v>
      </c>
      <c r="L37" s="205">
        <v>45.99</v>
      </c>
      <c r="M37" s="205">
        <v>0</v>
      </c>
      <c r="N37" s="205">
        <v>1.1000000000000001</v>
      </c>
      <c r="O37" s="205">
        <v>1.85</v>
      </c>
      <c r="P37" s="205">
        <v>2.5299999999999998</v>
      </c>
      <c r="Q37" s="205">
        <v>5.54</v>
      </c>
      <c r="R37" s="205">
        <v>7.77</v>
      </c>
      <c r="S37" s="205">
        <v>4.72</v>
      </c>
      <c r="T37" s="205">
        <v>1.41</v>
      </c>
      <c r="U37" s="205">
        <v>8.9499999999999993</v>
      </c>
      <c r="V37" s="205">
        <v>5.27</v>
      </c>
      <c r="W37" s="205">
        <v>6.97</v>
      </c>
      <c r="X37" s="205">
        <v>20.13</v>
      </c>
      <c r="Y37" s="205">
        <v>0</v>
      </c>
      <c r="Z37" s="205">
        <v>2.44</v>
      </c>
      <c r="AA37" s="205">
        <v>12.4</v>
      </c>
      <c r="AB37" s="205">
        <v>0</v>
      </c>
      <c r="AC37" s="205">
        <v>12.17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2.6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20.04</v>
      </c>
      <c r="J38" s="205">
        <v>1.39</v>
      </c>
      <c r="K38" s="205">
        <v>37.340000000000003</v>
      </c>
      <c r="L38" s="205">
        <v>45.99</v>
      </c>
      <c r="M38" s="205">
        <v>0</v>
      </c>
      <c r="N38" s="205">
        <v>1.1000000000000001</v>
      </c>
      <c r="O38" s="205">
        <v>1.85</v>
      </c>
      <c r="P38" s="205">
        <v>2.5299999999999998</v>
      </c>
      <c r="Q38" s="205">
        <v>5.54</v>
      </c>
      <c r="R38" s="205">
        <v>7.77</v>
      </c>
      <c r="S38" s="205">
        <v>4.72</v>
      </c>
      <c r="T38" s="205">
        <v>1.41</v>
      </c>
      <c r="U38" s="205">
        <v>8.9499999999999993</v>
      </c>
      <c r="V38" s="205">
        <v>5.27</v>
      </c>
      <c r="W38" s="205">
        <v>6.97</v>
      </c>
      <c r="X38" s="205">
        <v>20.13</v>
      </c>
      <c r="Y38" s="205">
        <v>0</v>
      </c>
      <c r="Z38" s="205">
        <v>2.44</v>
      </c>
      <c r="AA38" s="205">
        <v>13.28</v>
      </c>
      <c r="AB38" s="205">
        <v>0</v>
      </c>
      <c r="AC38" s="205">
        <v>12.17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2.6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20.04</v>
      </c>
      <c r="J39" s="205">
        <v>1.39</v>
      </c>
      <c r="K39" s="205">
        <v>37.340000000000003</v>
      </c>
      <c r="L39" s="205">
        <v>45.99</v>
      </c>
      <c r="M39" s="205">
        <v>0</v>
      </c>
      <c r="N39" s="205">
        <v>1.1000000000000001</v>
      </c>
      <c r="O39" s="205">
        <v>1.85</v>
      </c>
      <c r="P39" s="205">
        <v>2.5299999999999998</v>
      </c>
      <c r="Q39" s="205">
        <v>5.54</v>
      </c>
      <c r="R39" s="205">
        <v>7.77</v>
      </c>
      <c r="S39" s="205">
        <v>4.74</v>
      </c>
      <c r="T39" s="205">
        <v>1.41</v>
      </c>
      <c r="U39" s="205">
        <v>8.9499999999999993</v>
      </c>
      <c r="V39" s="205">
        <v>5.27</v>
      </c>
      <c r="W39" s="205">
        <v>6.97</v>
      </c>
      <c r="X39" s="205">
        <v>20.13</v>
      </c>
      <c r="Y39" s="205">
        <v>0</v>
      </c>
      <c r="Z39" s="205">
        <v>2.44</v>
      </c>
      <c r="AA39" s="205">
        <v>13.28</v>
      </c>
      <c r="AB39" s="205">
        <v>0</v>
      </c>
      <c r="AC39" s="205">
        <v>12.17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10.64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20.04</v>
      </c>
      <c r="J40" s="205">
        <v>1.39</v>
      </c>
      <c r="K40" s="205">
        <v>37.340000000000003</v>
      </c>
      <c r="L40" s="205">
        <v>45.99</v>
      </c>
      <c r="M40" s="205">
        <v>0</v>
      </c>
      <c r="N40" s="205">
        <v>1.1000000000000001</v>
      </c>
      <c r="O40" s="205">
        <v>1.85</v>
      </c>
      <c r="P40" s="205">
        <v>2.5299999999999998</v>
      </c>
      <c r="Q40" s="205">
        <v>5.54</v>
      </c>
      <c r="R40" s="205">
        <v>7.77</v>
      </c>
      <c r="S40" s="205">
        <v>4.74</v>
      </c>
      <c r="T40" s="205">
        <v>1.41</v>
      </c>
      <c r="U40" s="205">
        <v>8.9499999999999993</v>
      </c>
      <c r="V40" s="205">
        <v>5.27</v>
      </c>
      <c r="W40" s="205">
        <v>6.97</v>
      </c>
      <c r="X40" s="205">
        <v>20.13</v>
      </c>
      <c r="Y40" s="205">
        <v>0</v>
      </c>
      <c r="Z40" s="205">
        <v>2.44</v>
      </c>
      <c r="AA40" s="205">
        <v>13.28</v>
      </c>
      <c r="AB40" s="205">
        <v>0</v>
      </c>
      <c r="AC40" s="205">
        <v>12.17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10.64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20.04</v>
      </c>
      <c r="J41" s="205">
        <v>1.39</v>
      </c>
      <c r="K41" s="205">
        <v>37.340000000000003</v>
      </c>
      <c r="L41" s="205">
        <v>45.99</v>
      </c>
      <c r="M41" s="205">
        <v>0</v>
      </c>
      <c r="N41" s="205">
        <v>1.1000000000000001</v>
      </c>
      <c r="O41" s="205">
        <v>1.85</v>
      </c>
      <c r="P41" s="205">
        <v>2.5299999999999998</v>
      </c>
      <c r="Q41" s="205">
        <v>5.54</v>
      </c>
      <c r="R41" s="205">
        <v>7.77</v>
      </c>
      <c r="S41" s="205">
        <v>4.7699999999999996</v>
      </c>
      <c r="T41" s="205">
        <v>1.41</v>
      </c>
      <c r="U41" s="205">
        <v>8.9499999999999993</v>
      </c>
      <c r="V41" s="205">
        <v>5.27</v>
      </c>
      <c r="W41" s="205">
        <v>6.97</v>
      </c>
      <c r="X41" s="205">
        <v>20.13</v>
      </c>
      <c r="Y41" s="205">
        <v>0</v>
      </c>
      <c r="Z41" s="205">
        <v>2.44</v>
      </c>
      <c r="AA41" s="205">
        <v>13.28</v>
      </c>
      <c r="AB41" s="205">
        <v>0</v>
      </c>
      <c r="AC41" s="205">
        <v>12.17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10.64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20.04</v>
      </c>
      <c r="J42" s="205">
        <v>1.39</v>
      </c>
      <c r="K42" s="205">
        <v>37.340000000000003</v>
      </c>
      <c r="L42" s="205">
        <v>45.99</v>
      </c>
      <c r="M42" s="205">
        <v>0</v>
      </c>
      <c r="N42" s="205">
        <v>1.1000000000000001</v>
      </c>
      <c r="O42" s="205">
        <v>1.85</v>
      </c>
      <c r="P42" s="205">
        <v>2.5299999999999998</v>
      </c>
      <c r="Q42" s="205">
        <v>5.54</v>
      </c>
      <c r="R42" s="205">
        <v>7.77</v>
      </c>
      <c r="S42" s="205">
        <v>4.7699999999999996</v>
      </c>
      <c r="T42" s="205">
        <v>1.41</v>
      </c>
      <c r="U42" s="205">
        <v>8.9499999999999993</v>
      </c>
      <c r="V42" s="205">
        <v>5.27</v>
      </c>
      <c r="W42" s="205">
        <v>6.97</v>
      </c>
      <c r="X42" s="205">
        <v>20.13</v>
      </c>
      <c r="Y42" s="205">
        <v>0</v>
      </c>
      <c r="Z42" s="205">
        <v>2.44</v>
      </c>
      <c r="AA42" s="205">
        <v>13.28</v>
      </c>
      <c r="AB42" s="205">
        <v>0</v>
      </c>
      <c r="AC42" s="205">
        <v>12.17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10.64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20.04</v>
      </c>
      <c r="J43" s="205">
        <v>1.39</v>
      </c>
      <c r="K43" s="205">
        <v>37.340000000000003</v>
      </c>
      <c r="L43" s="205">
        <v>45.99</v>
      </c>
      <c r="M43" s="205">
        <v>0</v>
      </c>
      <c r="N43" s="205">
        <v>1.1000000000000001</v>
      </c>
      <c r="O43" s="205">
        <v>1.85</v>
      </c>
      <c r="P43" s="205">
        <v>2.5299999999999998</v>
      </c>
      <c r="Q43" s="205">
        <v>5.54</v>
      </c>
      <c r="R43" s="205">
        <v>7.77</v>
      </c>
      <c r="S43" s="205">
        <v>4.7699999999999996</v>
      </c>
      <c r="T43" s="205">
        <v>1.41</v>
      </c>
      <c r="U43" s="205">
        <v>8.9499999999999993</v>
      </c>
      <c r="V43" s="205">
        <v>5.27</v>
      </c>
      <c r="W43" s="205">
        <v>6.97</v>
      </c>
      <c r="X43" s="205">
        <v>20.13</v>
      </c>
      <c r="Y43" s="205">
        <v>0</v>
      </c>
      <c r="Z43" s="205">
        <v>2.44</v>
      </c>
      <c r="AA43" s="205">
        <v>13.28</v>
      </c>
      <c r="AB43" s="205">
        <v>0</v>
      </c>
      <c r="AC43" s="205">
        <v>12.17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14.76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20.04</v>
      </c>
      <c r="J44" s="205">
        <v>1.39</v>
      </c>
      <c r="K44" s="205">
        <v>37.340000000000003</v>
      </c>
      <c r="L44" s="205">
        <v>45.99</v>
      </c>
      <c r="M44" s="205">
        <v>0</v>
      </c>
      <c r="N44" s="205">
        <v>1.1000000000000001</v>
      </c>
      <c r="O44" s="205">
        <v>1.85</v>
      </c>
      <c r="P44" s="205">
        <v>2.5299999999999998</v>
      </c>
      <c r="Q44" s="205">
        <v>5.54</v>
      </c>
      <c r="R44" s="205">
        <v>7.77</v>
      </c>
      <c r="S44" s="205">
        <v>4.7699999999999996</v>
      </c>
      <c r="T44" s="205">
        <v>1.41</v>
      </c>
      <c r="U44" s="205">
        <v>8.9499999999999993</v>
      </c>
      <c r="V44" s="205">
        <v>5.27</v>
      </c>
      <c r="W44" s="205">
        <v>6.97</v>
      </c>
      <c r="X44" s="205">
        <v>20.13</v>
      </c>
      <c r="Y44" s="205">
        <v>0</v>
      </c>
      <c r="Z44" s="205">
        <v>2.44</v>
      </c>
      <c r="AA44" s="205">
        <v>13.28</v>
      </c>
      <c r="AB44" s="205">
        <v>0</v>
      </c>
      <c r="AC44" s="205">
        <v>12.17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14.76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20.04</v>
      </c>
      <c r="J45" s="205">
        <v>1.39</v>
      </c>
      <c r="K45" s="205">
        <v>37.340000000000003</v>
      </c>
      <c r="L45" s="205">
        <v>45.99</v>
      </c>
      <c r="M45" s="205">
        <v>0</v>
      </c>
      <c r="N45" s="205">
        <v>1.1000000000000001</v>
      </c>
      <c r="O45" s="205">
        <v>1.85</v>
      </c>
      <c r="P45" s="205">
        <v>2.5299999999999998</v>
      </c>
      <c r="Q45" s="205">
        <v>5.54</v>
      </c>
      <c r="R45" s="205">
        <v>7.77</v>
      </c>
      <c r="S45" s="205">
        <v>4.7699999999999996</v>
      </c>
      <c r="T45" s="205">
        <v>1.41</v>
      </c>
      <c r="U45" s="205">
        <v>8.9499999999999993</v>
      </c>
      <c r="V45" s="205">
        <v>5.27</v>
      </c>
      <c r="W45" s="205">
        <v>6.97</v>
      </c>
      <c r="X45" s="205">
        <v>20.13</v>
      </c>
      <c r="Y45" s="205">
        <v>0</v>
      </c>
      <c r="Z45" s="205">
        <v>2.44</v>
      </c>
      <c r="AA45" s="205">
        <v>13.28</v>
      </c>
      <c r="AB45" s="205">
        <v>0</v>
      </c>
      <c r="AC45" s="205">
        <v>12.17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10.88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20.04</v>
      </c>
      <c r="J46" s="205">
        <v>1.39</v>
      </c>
      <c r="K46" s="205">
        <v>37.340000000000003</v>
      </c>
      <c r="L46" s="205">
        <v>45.99</v>
      </c>
      <c r="M46" s="205">
        <v>0</v>
      </c>
      <c r="N46" s="205">
        <v>1.1000000000000001</v>
      </c>
      <c r="O46" s="205">
        <v>1.85</v>
      </c>
      <c r="P46" s="205">
        <v>2.5299999999999998</v>
      </c>
      <c r="Q46" s="205">
        <v>5.54</v>
      </c>
      <c r="R46" s="205">
        <v>7.77</v>
      </c>
      <c r="S46" s="205">
        <v>4.7699999999999996</v>
      </c>
      <c r="T46" s="205">
        <v>1.41</v>
      </c>
      <c r="U46" s="205">
        <v>8.9499999999999993</v>
      </c>
      <c r="V46" s="205">
        <v>5.27</v>
      </c>
      <c r="W46" s="205">
        <v>6.97</v>
      </c>
      <c r="X46" s="205">
        <v>20.13</v>
      </c>
      <c r="Y46" s="205">
        <v>0</v>
      </c>
      <c r="Z46" s="205">
        <v>2.44</v>
      </c>
      <c r="AA46" s="205">
        <v>13.28</v>
      </c>
      <c r="AB46" s="205">
        <v>0</v>
      </c>
      <c r="AC46" s="205">
        <v>12.17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10.88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20.04</v>
      </c>
      <c r="J47" s="205">
        <v>1.39</v>
      </c>
      <c r="K47" s="205">
        <v>37.340000000000003</v>
      </c>
      <c r="L47" s="205">
        <v>45.99</v>
      </c>
      <c r="M47" s="205">
        <v>0</v>
      </c>
      <c r="N47" s="205">
        <v>1.1000000000000001</v>
      </c>
      <c r="O47" s="205">
        <v>1.85</v>
      </c>
      <c r="P47" s="205">
        <v>2.5299999999999998</v>
      </c>
      <c r="Q47" s="205">
        <v>5.54</v>
      </c>
      <c r="R47" s="205">
        <v>7.77</v>
      </c>
      <c r="S47" s="205">
        <v>4.7699999999999996</v>
      </c>
      <c r="T47" s="205">
        <v>1.41</v>
      </c>
      <c r="U47" s="205">
        <v>8.9499999999999993</v>
      </c>
      <c r="V47" s="205">
        <v>5.27</v>
      </c>
      <c r="W47" s="205">
        <v>6.97</v>
      </c>
      <c r="X47" s="205">
        <v>20.13</v>
      </c>
      <c r="Y47" s="205">
        <v>0</v>
      </c>
      <c r="Z47" s="205">
        <v>2.44</v>
      </c>
      <c r="AA47" s="205">
        <v>13.28</v>
      </c>
      <c r="AB47" s="205">
        <v>0</v>
      </c>
      <c r="AC47" s="205">
        <v>12.17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10.88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20.04</v>
      </c>
      <c r="J48" s="205">
        <v>1.39</v>
      </c>
      <c r="K48" s="205">
        <v>37.340000000000003</v>
      </c>
      <c r="L48" s="205">
        <v>45.99</v>
      </c>
      <c r="M48" s="205">
        <v>0</v>
      </c>
      <c r="N48" s="205">
        <v>1.1000000000000001</v>
      </c>
      <c r="O48" s="205">
        <v>1.85</v>
      </c>
      <c r="P48" s="205">
        <v>2.5299999999999998</v>
      </c>
      <c r="Q48" s="205">
        <v>5.54</v>
      </c>
      <c r="R48" s="205">
        <v>7.77</v>
      </c>
      <c r="S48" s="205">
        <v>4.7699999999999996</v>
      </c>
      <c r="T48" s="205">
        <v>1.41</v>
      </c>
      <c r="U48" s="205">
        <v>8.9499999999999993</v>
      </c>
      <c r="V48" s="205">
        <v>5.27</v>
      </c>
      <c r="W48" s="205">
        <v>6.97</v>
      </c>
      <c r="X48" s="205">
        <v>20.13</v>
      </c>
      <c r="Y48" s="205">
        <v>0</v>
      </c>
      <c r="Z48" s="205">
        <v>2.44</v>
      </c>
      <c r="AA48" s="205">
        <v>13.28</v>
      </c>
      <c r="AB48" s="205">
        <v>0</v>
      </c>
      <c r="AC48" s="205">
        <v>12.17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10.88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20.04</v>
      </c>
      <c r="J49" s="205">
        <v>1.39</v>
      </c>
      <c r="K49" s="205">
        <v>37.340000000000003</v>
      </c>
      <c r="L49" s="205">
        <v>45.99</v>
      </c>
      <c r="M49" s="205">
        <v>0</v>
      </c>
      <c r="N49" s="205">
        <v>1.1000000000000001</v>
      </c>
      <c r="O49" s="205">
        <v>1.85</v>
      </c>
      <c r="P49" s="205">
        <v>2.5299999999999998</v>
      </c>
      <c r="Q49" s="205">
        <v>5.54</v>
      </c>
      <c r="R49" s="205">
        <v>7.77</v>
      </c>
      <c r="S49" s="205">
        <v>4.7699999999999996</v>
      </c>
      <c r="T49" s="205">
        <v>1.41</v>
      </c>
      <c r="U49" s="205">
        <v>8.9499999999999993</v>
      </c>
      <c r="V49" s="205">
        <v>5.27</v>
      </c>
      <c r="W49" s="205">
        <v>6.97</v>
      </c>
      <c r="X49" s="205">
        <v>20.13</v>
      </c>
      <c r="Y49" s="205">
        <v>0</v>
      </c>
      <c r="Z49" s="205">
        <v>2.44</v>
      </c>
      <c r="AA49" s="205">
        <v>13.28</v>
      </c>
      <c r="AB49" s="205">
        <v>0</v>
      </c>
      <c r="AC49" s="205">
        <v>12.17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10.88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20.04</v>
      </c>
      <c r="J50" s="205">
        <v>1.39</v>
      </c>
      <c r="K50" s="205">
        <v>37.340000000000003</v>
      </c>
      <c r="L50" s="205">
        <v>45.99</v>
      </c>
      <c r="M50" s="205">
        <v>0</v>
      </c>
      <c r="N50" s="205">
        <v>1.1000000000000001</v>
      </c>
      <c r="O50" s="205">
        <v>1.85</v>
      </c>
      <c r="P50" s="205">
        <v>2.5299999999999998</v>
      </c>
      <c r="Q50" s="205">
        <v>5.54</v>
      </c>
      <c r="R50" s="205">
        <v>7.77</v>
      </c>
      <c r="S50" s="205">
        <v>4.7699999999999996</v>
      </c>
      <c r="T50" s="205">
        <v>1.41</v>
      </c>
      <c r="U50" s="205">
        <v>8.9499999999999993</v>
      </c>
      <c r="V50" s="205">
        <v>5.27</v>
      </c>
      <c r="W50" s="205">
        <v>6.97</v>
      </c>
      <c r="X50" s="205">
        <v>20.13</v>
      </c>
      <c r="Y50" s="205">
        <v>0</v>
      </c>
      <c r="Z50" s="205">
        <v>2.44</v>
      </c>
      <c r="AA50" s="205">
        <v>13.28</v>
      </c>
      <c r="AB50" s="205">
        <v>0</v>
      </c>
      <c r="AC50" s="205">
        <v>12.17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10.88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20.04</v>
      </c>
      <c r="J51" s="205">
        <v>1.39</v>
      </c>
      <c r="K51" s="205">
        <v>22.89</v>
      </c>
      <c r="L51" s="205">
        <v>45.99</v>
      </c>
      <c r="M51" s="205">
        <v>0</v>
      </c>
      <c r="N51" s="205">
        <v>1.1000000000000001</v>
      </c>
      <c r="O51" s="205">
        <v>1.85</v>
      </c>
      <c r="P51" s="205">
        <v>2.5299999999999998</v>
      </c>
      <c r="Q51" s="205">
        <v>5.54</v>
      </c>
      <c r="R51" s="205">
        <v>7.77</v>
      </c>
      <c r="S51" s="205">
        <v>4.7699999999999996</v>
      </c>
      <c r="T51" s="205">
        <v>1.41</v>
      </c>
      <c r="U51" s="205">
        <v>8.9499999999999993</v>
      </c>
      <c r="V51" s="205">
        <v>5.27</v>
      </c>
      <c r="W51" s="205">
        <v>6.97</v>
      </c>
      <c r="X51" s="205">
        <v>20.13</v>
      </c>
      <c r="Y51" s="205">
        <v>0</v>
      </c>
      <c r="Z51" s="205">
        <v>2.44</v>
      </c>
      <c r="AA51" s="205">
        <v>13.28</v>
      </c>
      <c r="AB51" s="205">
        <v>0</v>
      </c>
      <c r="AC51" s="205">
        <v>12.17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10.88</v>
      </c>
      <c r="AL51" s="205">
        <v>0</v>
      </c>
      <c r="AM51" s="205">
        <v>0</v>
      </c>
      <c r="AN51" s="205">
        <v>0</v>
      </c>
      <c r="AO51" s="205">
        <v>165.6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20.04</v>
      </c>
      <c r="J52" s="205">
        <v>1.39</v>
      </c>
      <c r="K52" s="205">
        <v>22.89</v>
      </c>
      <c r="L52" s="205">
        <v>45.99</v>
      </c>
      <c r="M52" s="205">
        <v>0</v>
      </c>
      <c r="N52" s="205">
        <v>1.1000000000000001</v>
      </c>
      <c r="O52" s="205">
        <v>1.85</v>
      </c>
      <c r="P52" s="205">
        <v>2.5299999999999998</v>
      </c>
      <c r="Q52" s="205">
        <v>5.54</v>
      </c>
      <c r="R52" s="205">
        <v>7.77</v>
      </c>
      <c r="S52" s="205">
        <v>4.7699999999999996</v>
      </c>
      <c r="T52" s="205">
        <v>1.41</v>
      </c>
      <c r="U52" s="205">
        <v>8.9499999999999993</v>
      </c>
      <c r="V52" s="205">
        <v>5.27</v>
      </c>
      <c r="W52" s="205">
        <v>6.97</v>
      </c>
      <c r="X52" s="205">
        <v>20.13</v>
      </c>
      <c r="Y52" s="205">
        <v>0</v>
      </c>
      <c r="Z52" s="205">
        <v>2.44</v>
      </c>
      <c r="AA52" s="205">
        <v>13.28</v>
      </c>
      <c r="AB52" s="205">
        <v>0</v>
      </c>
      <c r="AC52" s="205">
        <v>12.17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10.88</v>
      </c>
      <c r="AL52" s="205">
        <v>0</v>
      </c>
      <c r="AM52" s="205">
        <v>0</v>
      </c>
      <c r="AN52" s="205">
        <v>0</v>
      </c>
      <c r="AO52" s="205">
        <v>165.6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20.04</v>
      </c>
      <c r="J53" s="205">
        <v>1.39</v>
      </c>
      <c r="K53" s="205">
        <v>22.89</v>
      </c>
      <c r="L53" s="205">
        <v>45.99</v>
      </c>
      <c r="M53" s="205">
        <v>0</v>
      </c>
      <c r="N53" s="205">
        <v>1.1000000000000001</v>
      </c>
      <c r="O53" s="205">
        <v>1.85</v>
      </c>
      <c r="P53" s="205">
        <v>2.5299999999999998</v>
      </c>
      <c r="Q53" s="205">
        <v>5.54</v>
      </c>
      <c r="R53" s="205">
        <v>7.77</v>
      </c>
      <c r="S53" s="205">
        <v>4.7699999999999996</v>
      </c>
      <c r="T53" s="205">
        <v>1.41</v>
      </c>
      <c r="U53" s="205">
        <v>8.9499999999999993</v>
      </c>
      <c r="V53" s="205">
        <v>5.27</v>
      </c>
      <c r="W53" s="205">
        <v>6.97</v>
      </c>
      <c r="X53" s="205">
        <v>20.13</v>
      </c>
      <c r="Y53" s="205">
        <v>0</v>
      </c>
      <c r="Z53" s="205">
        <v>2.44</v>
      </c>
      <c r="AA53" s="205">
        <v>13.28</v>
      </c>
      <c r="AB53" s="205">
        <v>0</v>
      </c>
      <c r="AC53" s="205">
        <v>12.17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10.88</v>
      </c>
      <c r="AL53" s="205">
        <v>0</v>
      </c>
      <c r="AM53" s="205">
        <v>0</v>
      </c>
      <c r="AN53" s="205">
        <v>0</v>
      </c>
      <c r="AO53" s="205">
        <v>165.6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20.04</v>
      </c>
      <c r="J54" s="205">
        <v>1.39</v>
      </c>
      <c r="K54" s="205">
        <v>22.89</v>
      </c>
      <c r="L54" s="205">
        <v>45.99</v>
      </c>
      <c r="M54" s="205">
        <v>0</v>
      </c>
      <c r="N54" s="205">
        <v>1.1000000000000001</v>
      </c>
      <c r="O54" s="205">
        <v>1.85</v>
      </c>
      <c r="P54" s="205">
        <v>2.5299999999999998</v>
      </c>
      <c r="Q54" s="205">
        <v>5.54</v>
      </c>
      <c r="R54" s="205">
        <v>7.77</v>
      </c>
      <c r="S54" s="205">
        <v>4.7699999999999996</v>
      </c>
      <c r="T54" s="205">
        <v>1.41</v>
      </c>
      <c r="U54" s="205">
        <v>8.9499999999999993</v>
      </c>
      <c r="V54" s="205">
        <v>5.27</v>
      </c>
      <c r="W54" s="205">
        <v>6.97</v>
      </c>
      <c r="X54" s="205">
        <v>20.13</v>
      </c>
      <c r="Y54" s="205">
        <v>0</v>
      </c>
      <c r="Z54" s="205">
        <v>2.44</v>
      </c>
      <c r="AA54" s="205">
        <v>13.28</v>
      </c>
      <c r="AB54" s="205">
        <v>0</v>
      </c>
      <c r="AC54" s="205">
        <v>12.17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10.88</v>
      </c>
      <c r="AL54" s="205">
        <v>0</v>
      </c>
      <c r="AM54" s="205">
        <v>0</v>
      </c>
      <c r="AN54" s="205">
        <v>0</v>
      </c>
      <c r="AO54" s="205">
        <v>165.6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20.04</v>
      </c>
      <c r="J55" s="205">
        <v>1.39</v>
      </c>
      <c r="K55" s="205">
        <v>22.89</v>
      </c>
      <c r="L55" s="205">
        <v>45.99</v>
      </c>
      <c r="M55" s="205">
        <v>0</v>
      </c>
      <c r="N55" s="205">
        <v>1.1000000000000001</v>
      </c>
      <c r="O55" s="205">
        <v>1.85</v>
      </c>
      <c r="P55" s="205">
        <v>2.5299999999999998</v>
      </c>
      <c r="Q55" s="205">
        <v>5.54</v>
      </c>
      <c r="R55" s="205">
        <v>7.77</v>
      </c>
      <c r="S55" s="205">
        <v>4.7</v>
      </c>
      <c r="T55" s="205">
        <v>1.41</v>
      </c>
      <c r="U55" s="205">
        <v>8.9499999999999993</v>
      </c>
      <c r="V55" s="205">
        <v>5.27</v>
      </c>
      <c r="W55" s="205">
        <v>6.97</v>
      </c>
      <c r="X55" s="205">
        <v>20.13</v>
      </c>
      <c r="Y55" s="205">
        <v>0</v>
      </c>
      <c r="Z55" s="205">
        <v>2.44</v>
      </c>
      <c r="AA55" s="205">
        <v>13.28</v>
      </c>
      <c r="AB55" s="205">
        <v>0</v>
      </c>
      <c r="AC55" s="205">
        <v>12.17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10.88</v>
      </c>
      <c r="AL55" s="205">
        <v>0</v>
      </c>
      <c r="AM55" s="205">
        <v>0</v>
      </c>
      <c r="AN55" s="205">
        <v>0</v>
      </c>
      <c r="AO55" s="205">
        <v>165.6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20.04</v>
      </c>
      <c r="J56" s="205">
        <v>1.39</v>
      </c>
      <c r="K56" s="205">
        <v>22.89</v>
      </c>
      <c r="L56" s="205">
        <v>45.99</v>
      </c>
      <c r="M56" s="205">
        <v>0</v>
      </c>
      <c r="N56" s="205">
        <v>1.1000000000000001</v>
      </c>
      <c r="O56" s="205">
        <v>1.85</v>
      </c>
      <c r="P56" s="205">
        <v>2.5299999999999998</v>
      </c>
      <c r="Q56" s="205">
        <v>5.54</v>
      </c>
      <c r="R56" s="205">
        <v>7.77</v>
      </c>
      <c r="S56" s="205">
        <v>4.7</v>
      </c>
      <c r="T56" s="205">
        <v>1.41</v>
      </c>
      <c r="U56" s="205">
        <v>8.9499999999999993</v>
      </c>
      <c r="V56" s="205">
        <v>5.27</v>
      </c>
      <c r="W56" s="205">
        <v>6.97</v>
      </c>
      <c r="X56" s="205">
        <v>20.13</v>
      </c>
      <c r="Y56" s="205">
        <v>0</v>
      </c>
      <c r="Z56" s="205">
        <v>2.44</v>
      </c>
      <c r="AA56" s="205">
        <v>13.28</v>
      </c>
      <c r="AB56" s="205">
        <v>0</v>
      </c>
      <c r="AC56" s="205">
        <v>12.17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10.88</v>
      </c>
      <c r="AL56" s="205">
        <v>0</v>
      </c>
      <c r="AM56" s="205">
        <v>0</v>
      </c>
      <c r="AN56" s="205">
        <v>0</v>
      </c>
      <c r="AO56" s="205">
        <v>165.6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20.04</v>
      </c>
      <c r="J57" s="205">
        <v>1.39</v>
      </c>
      <c r="K57" s="205">
        <v>37.340000000000003</v>
      </c>
      <c r="L57" s="205">
        <v>45.99</v>
      </c>
      <c r="M57" s="205">
        <v>0</v>
      </c>
      <c r="N57" s="205">
        <v>1.1000000000000001</v>
      </c>
      <c r="O57" s="205">
        <v>1.85</v>
      </c>
      <c r="P57" s="205">
        <v>2.5299999999999998</v>
      </c>
      <c r="Q57" s="205">
        <v>5.54</v>
      </c>
      <c r="R57" s="205">
        <v>7.77</v>
      </c>
      <c r="S57" s="205">
        <v>4.7</v>
      </c>
      <c r="T57" s="205">
        <v>1.41</v>
      </c>
      <c r="U57" s="205">
        <v>8.9499999999999993</v>
      </c>
      <c r="V57" s="205">
        <v>5.27</v>
      </c>
      <c r="W57" s="205">
        <v>6.97</v>
      </c>
      <c r="X57" s="205">
        <v>20.13</v>
      </c>
      <c r="Y57" s="205">
        <v>0</v>
      </c>
      <c r="Z57" s="205">
        <v>2.44</v>
      </c>
      <c r="AA57" s="205">
        <v>13.28</v>
      </c>
      <c r="AB57" s="205">
        <v>0</v>
      </c>
      <c r="AC57" s="205">
        <v>-0.51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10.88</v>
      </c>
      <c r="AL57" s="205">
        <v>0</v>
      </c>
      <c r="AM57" s="205">
        <v>0</v>
      </c>
      <c r="AN57" s="205">
        <v>0</v>
      </c>
      <c r="AO57" s="205">
        <v>165.6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20.04</v>
      </c>
      <c r="J58" s="205">
        <v>1.39</v>
      </c>
      <c r="K58" s="205">
        <v>37.340000000000003</v>
      </c>
      <c r="L58" s="205">
        <v>45.99</v>
      </c>
      <c r="M58" s="205">
        <v>0</v>
      </c>
      <c r="N58" s="205">
        <v>1.1000000000000001</v>
      </c>
      <c r="O58" s="205">
        <v>1.85</v>
      </c>
      <c r="P58" s="205">
        <v>2.5299999999999998</v>
      </c>
      <c r="Q58" s="205">
        <v>5.54</v>
      </c>
      <c r="R58" s="205">
        <v>7.77</v>
      </c>
      <c r="S58" s="205">
        <v>4.7699999999999996</v>
      </c>
      <c r="T58" s="205">
        <v>1.41</v>
      </c>
      <c r="U58" s="205">
        <v>8.9499999999999993</v>
      </c>
      <c r="V58" s="205">
        <v>5.27</v>
      </c>
      <c r="W58" s="205">
        <v>6.97</v>
      </c>
      <c r="X58" s="205">
        <v>20.13</v>
      </c>
      <c r="Y58" s="205">
        <v>0</v>
      </c>
      <c r="Z58" s="205">
        <v>2.44</v>
      </c>
      <c r="AA58" s="205">
        <v>13.28</v>
      </c>
      <c r="AB58" s="205">
        <v>0</v>
      </c>
      <c r="AC58" s="205">
        <v>-0.51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10.88</v>
      </c>
      <c r="AL58" s="205">
        <v>0</v>
      </c>
      <c r="AM58" s="205">
        <v>0</v>
      </c>
      <c r="AN58" s="205">
        <v>0</v>
      </c>
      <c r="AO58" s="205">
        <v>165.6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20.04</v>
      </c>
      <c r="J59" s="205">
        <v>1.39</v>
      </c>
      <c r="K59" s="205">
        <v>38.299999999999997</v>
      </c>
      <c r="L59" s="205">
        <v>45.99</v>
      </c>
      <c r="M59" s="205">
        <v>0</v>
      </c>
      <c r="N59" s="205">
        <v>1.1000000000000001</v>
      </c>
      <c r="O59" s="205">
        <v>1.85</v>
      </c>
      <c r="P59" s="205">
        <v>2.5299999999999998</v>
      </c>
      <c r="Q59" s="205">
        <v>5.54</v>
      </c>
      <c r="R59" s="205">
        <v>7.77</v>
      </c>
      <c r="S59" s="205">
        <v>4.7699999999999996</v>
      </c>
      <c r="T59" s="205">
        <v>1.41</v>
      </c>
      <c r="U59" s="205">
        <v>8.9499999999999993</v>
      </c>
      <c r="V59" s="205">
        <v>5.27</v>
      </c>
      <c r="W59" s="205">
        <v>6.97</v>
      </c>
      <c r="X59" s="205">
        <v>20.13</v>
      </c>
      <c r="Y59" s="205">
        <v>0</v>
      </c>
      <c r="Z59" s="205">
        <v>2.44</v>
      </c>
      <c r="AA59" s="205">
        <v>13.28</v>
      </c>
      <c r="AB59" s="205">
        <v>0</v>
      </c>
      <c r="AC59" s="205">
        <v>12.17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10.88</v>
      </c>
      <c r="AL59" s="205">
        <v>0</v>
      </c>
      <c r="AM59" s="205">
        <v>0</v>
      </c>
      <c r="AN59" s="205">
        <v>0</v>
      </c>
      <c r="AO59" s="205">
        <v>165.6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20.04</v>
      </c>
      <c r="J60" s="205">
        <v>1.39</v>
      </c>
      <c r="K60" s="205">
        <v>38.299999999999997</v>
      </c>
      <c r="L60" s="205">
        <v>45.99</v>
      </c>
      <c r="M60" s="205">
        <v>0</v>
      </c>
      <c r="N60" s="205">
        <v>1.1000000000000001</v>
      </c>
      <c r="O60" s="205">
        <v>1.85</v>
      </c>
      <c r="P60" s="205">
        <v>2.5299999999999998</v>
      </c>
      <c r="Q60" s="205">
        <v>5.54</v>
      </c>
      <c r="R60" s="205">
        <v>7.77</v>
      </c>
      <c r="S60" s="205">
        <v>4.7699999999999996</v>
      </c>
      <c r="T60" s="205">
        <v>1.41</v>
      </c>
      <c r="U60" s="205">
        <v>8.9499999999999993</v>
      </c>
      <c r="V60" s="205">
        <v>5.27</v>
      </c>
      <c r="W60" s="205">
        <v>6.97</v>
      </c>
      <c r="X60" s="205">
        <v>20.13</v>
      </c>
      <c r="Y60" s="205">
        <v>0</v>
      </c>
      <c r="Z60" s="205">
        <v>2.44</v>
      </c>
      <c r="AA60" s="205">
        <v>13.28</v>
      </c>
      <c r="AB60" s="205">
        <v>0</v>
      </c>
      <c r="AC60" s="205">
        <v>12.17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10.88</v>
      </c>
      <c r="AL60" s="205">
        <v>0</v>
      </c>
      <c r="AM60" s="205">
        <v>0</v>
      </c>
      <c r="AN60" s="205">
        <v>0</v>
      </c>
      <c r="AO60" s="205">
        <v>165.6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20.04</v>
      </c>
      <c r="J61" s="205">
        <v>1.39</v>
      </c>
      <c r="K61" s="205">
        <v>38.299999999999997</v>
      </c>
      <c r="L61" s="205">
        <v>45.99</v>
      </c>
      <c r="M61" s="205">
        <v>0</v>
      </c>
      <c r="N61" s="205">
        <v>1.1000000000000001</v>
      </c>
      <c r="O61" s="205">
        <v>1.85</v>
      </c>
      <c r="P61" s="205">
        <v>2.5299999999999998</v>
      </c>
      <c r="Q61" s="205">
        <v>5.54</v>
      </c>
      <c r="R61" s="205">
        <v>7.77</v>
      </c>
      <c r="S61" s="205">
        <v>4.7699999999999996</v>
      </c>
      <c r="T61" s="205">
        <v>1.41</v>
      </c>
      <c r="U61" s="205">
        <v>8.9499999999999993</v>
      </c>
      <c r="V61" s="205">
        <v>5.27</v>
      </c>
      <c r="W61" s="205">
        <v>6.97</v>
      </c>
      <c r="X61" s="205">
        <v>20.13</v>
      </c>
      <c r="Y61" s="205">
        <v>0</v>
      </c>
      <c r="Z61" s="205">
        <v>2.44</v>
      </c>
      <c r="AA61" s="205">
        <v>13.28</v>
      </c>
      <c r="AB61" s="205">
        <v>0</v>
      </c>
      <c r="AC61" s="205">
        <v>12.17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10.88</v>
      </c>
      <c r="AL61" s="205">
        <v>0</v>
      </c>
      <c r="AM61" s="205">
        <v>0</v>
      </c>
      <c r="AN61" s="205">
        <v>0</v>
      </c>
      <c r="AO61" s="205">
        <v>165.6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20.04</v>
      </c>
      <c r="J62" s="205">
        <v>1.39</v>
      </c>
      <c r="K62" s="205">
        <v>38.299999999999997</v>
      </c>
      <c r="L62" s="205">
        <v>45.99</v>
      </c>
      <c r="M62" s="205">
        <v>0</v>
      </c>
      <c r="N62" s="205">
        <v>1.1000000000000001</v>
      </c>
      <c r="O62" s="205">
        <v>1.85</v>
      </c>
      <c r="P62" s="205">
        <v>2.5299999999999998</v>
      </c>
      <c r="Q62" s="205">
        <v>5.54</v>
      </c>
      <c r="R62" s="205">
        <v>7.77</v>
      </c>
      <c r="S62" s="205">
        <v>4.7699999999999996</v>
      </c>
      <c r="T62" s="205">
        <v>1.41</v>
      </c>
      <c r="U62" s="205">
        <v>8.9499999999999993</v>
      </c>
      <c r="V62" s="205">
        <v>5.27</v>
      </c>
      <c r="W62" s="205">
        <v>6.97</v>
      </c>
      <c r="X62" s="205">
        <v>20.13</v>
      </c>
      <c r="Y62" s="205">
        <v>0</v>
      </c>
      <c r="Z62" s="205">
        <v>2.44</v>
      </c>
      <c r="AA62" s="205">
        <v>13.28</v>
      </c>
      <c r="AB62" s="205">
        <v>0</v>
      </c>
      <c r="AC62" s="205">
        <v>12.17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10.88</v>
      </c>
      <c r="AL62" s="205">
        <v>0</v>
      </c>
      <c r="AM62" s="205">
        <v>0</v>
      </c>
      <c r="AN62" s="205">
        <v>0</v>
      </c>
      <c r="AO62" s="205">
        <v>165.6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20.04</v>
      </c>
      <c r="J63" s="205">
        <v>1.39</v>
      </c>
      <c r="K63" s="205">
        <v>38.299999999999997</v>
      </c>
      <c r="L63" s="205">
        <v>45.99</v>
      </c>
      <c r="M63" s="205">
        <v>0</v>
      </c>
      <c r="N63" s="205">
        <v>1.1000000000000001</v>
      </c>
      <c r="O63" s="205">
        <v>1.85</v>
      </c>
      <c r="P63" s="205">
        <v>2.5299999999999998</v>
      </c>
      <c r="Q63" s="205">
        <v>5.54</v>
      </c>
      <c r="R63" s="205">
        <v>7.77</v>
      </c>
      <c r="S63" s="205">
        <v>4.7699999999999996</v>
      </c>
      <c r="T63" s="205">
        <v>1.41</v>
      </c>
      <c r="U63" s="205">
        <v>8.9499999999999993</v>
      </c>
      <c r="V63" s="205">
        <v>5.27</v>
      </c>
      <c r="W63" s="205">
        <v>6.97</v>
      </c>
      <c r="X63" s="205">
        <v>20.13</v>
      </c>
      <c r="Y63" s="205">
        <v>0</v>
      </c>
      <c r="Z63" s="205">
        <v>2.44</v>
      </c>
      <c r="AA63" s="205">
        <v>13.28</v>
      </c>
      <c r="AB63" s="205">
        <v>0</v>
      </c>
      <c r="AC63" s="205">
        <v>12.17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10.88</v>
      </c>
      <c r="AL63" s="205">
        <v>0</v>
      </c>
      <c r="AM63" s="205">
        <v>0</v>
      </c>
      <c r="AN63" s="205">
        <v>0</v>
      </c>
      <c r="AO63" s="205">
        <v>165.6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20.04</v>
      </c>
      <c r="J64" s="205">
        <v>1.39</v>
      </c>
      <c r="K64" s="205">
        <v>38.299999999999997</v>
      </c>
      <c r="L64" s="205">
        <v>45.99</v>
      </c>
      <c r="M64" s="205">
        <v>0</v>
      </c>
      <c r="N64" s="205">
        <v>1.1000000000000001</v>
      </c>
      <c r="O64" s="205">
        <v>1.85</v>
      </c>
      <c r="P64" s="205">
        <v>2.5299999999999998</v>
      </c>
      <c r="Q64" s="205">
        <v>5.54</v>
      </c>
      <c r="R64" s="205">
        <v>7.77</v>
      </c>
      <c r="S64" s="205">
        <v>4.7699999999999996</v>
      </c>
      <c r="T64" s="205">
        <v>1.41</v>
      </c>
      <c r="U64" s="205">
        <v>8.9499999999999993</v>
      </c>
      <c r="V64" s="205">
        <v>5.27</v>
      </c>
      <c r="W64" s="205">
        <v>6.97</v>
      </c>
      <c r="X64" s="205">
        <v>20.13</v>
      </c>
      <c r="Y64" s="205">
        <v>0</v>
      </c>
      <c r="Z64" s="205">
        <v>2.44</v>
      </c>
      <c r="AA64" s="205">
        <v>13.28</v>
      </c>
      <c r="AB64" s="205">
        <v>0</v>
      </c>
      <c r="AC64" s="205">
        <v>12.17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10.88</v>
      </c>
      <c r="AL64" s="205">
        <v>0</v>
      </c>
      <c r="AM64" s="205">
        <v>0</v>
      </c>
      <c r="AN64" s="205">
        <v>0</v>
      </c>
      <c r="AO64" s="205">
        <v>165.6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20.04</v>
      </c>
      <c r="J65" s="205">
        <v>1.39</v>
      </c>
      <c r="K65" s="205">
        <v>38.299999999999997</v>
      </c>
      <c r="L65" s="205">
        <v>45.99</v>
      </c>
      <c r="M65" s="205">
        <v>0</v>
      </c>
      <c r="N65" s="205">
        <v>1.1000000000000001</v>
      </c>
      <c r="O65" s="205">
        <v>1.85</v>
      </c>
      <c r="P65" s="205">
        <v>2.5299999999999998</v>
      </c>
      <c r="Q65" s="205">
        <v>5.54</v>
      </c>
      <c r="R65" s="205">
        <v>7.77</v>
      </c>
      <c r="S65" s="205">
        <v>4.7699999999999996</v>
      </c>
      <c r="T65" s="205">
        <v>1.41</v>
      </c>
      <c r="U65" s="205">
        <v>8.9499999999999993</v>
      </c>
      <c r="V65" s="205">
        <v>5.27</v>
      </c>
      <c r="W65" s="205">
        <v>6.97</v>
      </c>
      <c r="X65" s="205">
        <v>20.13</v>
      </c>
      <c r="Y65" s="205">
        <v>0</v>
      </c>
      <c r="Z65" s="205">
        <v>2.44</v>
      </c>
      <c r="AA65" s="205">
        <v>13.28</v>
      </c>
      <c r="AB65" s="205">
        <v>0</v>
      </c>
      <c r="AC65" s="205">
        <v>-0.51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10.88</v>
      </c>
      <c r="AL65" s="205">
        <v>0</v>
      </c>
      <c r="AM65" s="205">
        <v>0</v>
      </c>
      <c r="AN65" s="205">
        <v>0</v>
      </c>
      <c r="AO65" s="205">
        <v>165.6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20.04</v>
      </c>
      <c r="J66" s="205">
        <v>1.39</v>
      </c>
      <c r="K66" s="205">
        <v>38.299999999999997</v>
      </c>
      <c r="L66" s="205">
        <v>45.99</v>
      </c>
      <c r="M66" s="205">
        <v>0</v>
      </c>
      <c r="N66" s="205">
        <v>1.1000000000000001</v>
      </c>
      <c r="O66" s="205">
        <v>1.85</v>
      </c>
      <c r="P66" s="205">
        <v>2.5299999999999998</v>
      </c>
      <c r="Q66" s="205">
        <v>5.54</v>
      </c>
      <c r="R66" s="205">
        <v>7.77</v>
      </c>
      <c r="S66" s="205">
        <v>4.7699999999999996</v>
      </c>
      <c r="T66" s="205">
        <v>1.41</v>
      </c>
      <c r="U66" s="205">
        <v>8.9499999999999993</v>
      </c>
      <c r="V66" s="205">
        <v>5.27</v>
      </c>
      <c r="W66" s="205">
        <v>6.97</v>
      </c>
      <c r="X66" s="205">
        <v>20.13</v>
      </c>
      <c r="Y66" s="205">
        <v>0</v>
      </c>
      <c r="Z66" s="205">
        <v>2.44</v>
      </c>
      <c r="AA66" s="205">
        <v>13.28</v>
      </c>
      <c r="AB66" s="205">
        <v>0</v>
      </c>
      <c r="AC66" s="205">
        <v>-0.51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10.88</v>
      </c>
      <c r="AL66" s="205">
        <v>0</v>
      </c>
      <c r="AM66" s="205">
        <v>0</v>
      </c>
      <c r="AN66" s="205">
        <v>0</v>
      </c>
      <c r="AO66" s="205">
        <v>165.6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20.04</v>
      </c>
      <c r="J67" s="205">
        <v>1.39</v>
      </c>
      <c r="K67" s="205">
        <v>38.299999999999997</v>
      </c>
      <c r="L67" s="205">
        <v>45.99</v>
      </c>
      <c r="M67" s="205">
        <v>0</v>
      </c>
      <c r="N67" s="205">
        <v>1.1000000000000001</v>
      </c>
      <c r="O67" s="205">
        <v>1.85</v>
      </c>
      <c r="P67" s="205">
        <v>2.5299999999999998</v>
      </c>
      <c r="Q67" s="205">
        <v>5.54</v>
      </c>
      <c r="R67" s="205">
        <v>7.88</v>
      </c>
      <c r="S67" s="205">
        <v>4.7699999999999996</v>
      </c>
      <c r="T67" s="205">
        <v>1.41</v>
      </c>
      <c r="U67" s="205">
        <v>8.9499999999999993</v>
      </c>
      <c r="V67" s="205">
        <v>5.27</v>
      </c>
      <c r="W67" s="205">
        <v>0.43</v>
      </c>
      <c r="X67" s="205">
        <v>1.38</v>
      </c>
      <c r="Y67" s="205">
        <v>0</v>
      </c>
      <c r="Z67" s="205">
        <v>2.44</v>
      </c>
      <c r="AA67" s="205">
        <v>0.84</v>
      </c>
      <c r="AB67" s="205">
        <v>0</v>
      </c>
      <c r="AC67" s="205">
        <v>12.17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10.88</v>
      </c>
      <c r="AL67" s="205">
        <v>0</v>
      </c>
      <c r="AM67" s="205">
        <v>0</v>
      </c>
      <c r="AN67" s="205">
        <v>0</v>
      </c>
      <c r="AO67" s="205">
        <v>165.6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8.9600000000000009</v>
      </c>
      <c r="H68" s="205">
        <v>0</v>
      </c>
      <c r="I68" s="205">
        <v>20.04</v>
      </c>
      <c r="J68" s="205">
        <v>1.39</v>
      </c>
      <c r="K68" s="205">
        <v>38.299999999999997</v>
      </c>
      <c r="L68" s="205">
        <v>45.99</v>
      </c>
      <c r="M68" s="205">
        <v>0</v>
      </c>
      <c r="N68" s="205">
        <v>1.1000000000000001</v>
      </c>
      <c r="O68" s="205">
        <v>1.85</v>
      </c>
      <c r="P68" s="205">
        <v>2.5299999999999998</v>
      </c>
      <c r="Q68" s="205">
        <v>5.54</v>
      </c>
      <c r="R68" s="205">
        <v>7.88</v>
      </c>
      <c r="S68" s="205">
        <v>4.7699999999999996</v>
      </c>
      <c r="T68" s="205">
        <v>1.41</v>
      </c>
      <c r="U68" s="205">
        <v>8.9499999999999993</v>
      </c>
      <c r="V68" s="205">
        <v>5.27</v>
      </c>
      <c r="W68" s="205">
        <v>0.43</v>
      </c>
      <c r="X68" s="205">
        <v>1.38</v>
      </c>
      <c r="Y68" s="205">
        <v>0</v>
      </c>
      <c r="Z68" s="205">
        <v>2.44</v>
      </c>
      <c r="AA68" s="205">
        <v>0.84</v>
      </c>
      <c r="AB68" s="205">
        <v>0</v>
      </c>
      <c r="AC68" s="205">
        <v>12.17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10.88</v>
      </c>
      <c r="AL68" s="205">
        <v>0</v>
      </c>
      <c r="AM68" s="205">
        <v>0</v>
      </c>
      <c r="AN68" s="205">
        <v>0</v>
      </c>
      <c r="AO68" s="205">
        <v>165.6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8.9600000000000009</v>
      </c>
      <c r="H69" s="205">
        <v>0</v>
      </c>
      <c r="I69" s="205">
        <v>21.98</v>
      </c>
      <c r="J69" s="205">
        <v>1.39</v>
      </c>
      <c r="K69" s="205">
        <v>22.89</v>
      </c>
      <c r="L69" s="205">
        <v>46.7</v>
      </c>
      <c r="M69" s="205">
        <v>0</v>
      </c>
      <c r="N69" s="205">
        <v>1.1000000000000001</v>
      </c>
      <c r="O69" s="205">
        <v>1.85</v>
      </c>
      <c r="P69" s="205">
        <v>2.5299999999999998</v>
      </c>
      <c r="Q69" s="205">
        <v>5.54</v>
      </c>
      <c r="R69" s="205">
        <v>0.47</v>
      </c>
      <c r="S69" s="205">
        <v>0.27</v>
      </c>
      <c r="T69" s="205">
        <v>1.41</v>
      </c>
      <c r="U69" s="205">
        <v>8.9499999999999993</v>
      </c>
      <c r="V69" s="205">
        <v>0.54</v>
      </c>
      <c r="W69" s="205">
        <v>0.43</v>
      </c>
      <c r="X69" s="205">
        <v>1.38</v>
      </c>
      <c r="Y69" s="205">
        <v>0</v>
      </c>
      <c r="Z69" s="205">
        <v>2.44</v>
      </c>
      <c r="AA69" s="205">
        <v>0.84</v>
      </c>
      <c r="AB69" s="205">
        <v>0</v>
      </c>
      <c r="AC69" s="205">
        <v>12.17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10.88</v>
      </c>
      <c r="AL69" s="205">
        <v>0</v>
      </c>
      <c r="AM69" s="205">
        <v>0</v>
      </c>
      <c r="AN69" s="205">
        <v>0</v>
      </c>
      <c r="AO69" s="205">
        <v>165.6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8.9600000000000009</v>
      </c>
      <c r="H70" s="205">
        <v>0</v>
      </c>
      <c r="I70" s="205">
        <v>20.59</v>
      </c>
      <c r="J70" s="205">
        <v>2.78</v>
      </c>
      <c r="K70" s="205">
        <v>22.89</v>
      </c>
      <c r="L70" s="205">
        <v>46.7</v>
      </c>
      <c r="M70" s="205">
        <v>0</v>
      </c>
      <c r="N70" s="205">
        <v>1.1000000000000001</v>
      </c>
      <c r="O70" s="205">
        <v>1.85</v>
      </c>
      <c r="P70" s="205">
        <v>2.5299999999999998</v>
      </c>
      <c r="Q70" s="205">
        <v>5.54</v>
      </c>
      <c r="R70" s="205">
        <v>0.4</v>
      </c>
      <c r="S70" s="205">
        <v>0.25</v>
      </c>
      <c r="T70" s="205">
        <v>1.41</v>
      </c>
      <c r="U70" s="205">
        <v>8.9499999999999993</v>
      </c>
      <c r="V70" s="205">
        <v>0.21</v>
      </c>
      <c r="W70" s="205">
        <v>0.43</v>
      </c>
      <c r="X70" s="205">
        <v>1.38</v>
      </c>
      <c r="Y70" s="205">
        <v>0</v>
      </c>
      <c r="Z70" s="205">
        <v>2.44</v>
      </c>
      <c r="AA70" s="205">
        <v>0.84</v>
      </c>
      <c r="AB70" s="205">
        <v>0</v>
      </c>
      <c r="AC70" s="205">
        <v>11.82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10.88</v>
      </c>
      <c r="AL70" s="205">
        <v>0</v>
      </c>
      <c r="AM70" s="205">
        <v>0</v>
      </c>
      <c r="AN70" s="205">
        <v>0</v>
      </c>
      <c r="AO70" s="205">
        <v>165.6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8.9600000000000009</v>
      </c>
      <c r="H71" s="205">
        <v>0</v>
      </c>
      <c r="I71" s="205">
        <v>19.2</v>
      </c>
      <c r="J71" s="205">
        <v>2.78</v>
      </c>
      <c r="K71" s="205">
        <v>22.89</v>
      </c>
      <c r="L71" s="205">
        <v>46.7</v>
      </c>
      <c r="M71" s="205">
        <v>0</v>
      </c>
      <c r="N71" s="205">
        <v>1.1000000000000001</v>
      </c>
      <c r="O71" s="205">
        <v>1.85</v>
      </c>
      <c r="P71" s="205">
        <v>2.5299999999999998</v>
      </c>
      <c r="Q71" s="205">
        <v>5.54</v>
      </c>
      <c r="R71" s="205">
        <v>0.4</v>
      </c>
      <c r="S71" s="205">
        <v>0.25</v>
      </c>
      <c r="T71" s="205">
        <v>1.41</v>
      </c>
      <c r="U71" s="205">
        <v>8.9499999999999993</v>
      </c>
      <c r="V71" s="205">
        <v>0.24</v>
      </c>
      <c r="W71" s="205">
        <v>0.43</v>
      </c>
      <c r="X71" s="205">
        <v>1.38</v>
      </c>
      <c r="Y71" s="205">
        <v>0</v>
      </c>
      <c r="Z71" s="205">
        <v>2.44</v>
      </c>
      <c r="AA71" s="205">
        <v>0.84</v>
      </c>
      <c r="AB71" s="205">
        <v>0</v>
      </c>
      <c r="AC71" s="205">
        <v>11.82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14.76</v>
      </c>
      <c r="AL71" s="205">
        <v>0</v>
      </c>
      <c r="AM71" s="205">
        <v>0</v>
      </c>
      <c r="AN71" s="205">
        <v>0</v>
      </c>
      <c r="AO71" s="205">
        <v>165.6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8.9600000000000009</v>
      </c>
      <c r="H72" s="205">
        <v>0</v>
      </c>
      <c r="I72" s="205">
        <v>17.809999999999999</v>
      </c>
      <c r="J72" s="205">
        <v>2.78</v>
      </c>
      <c r="K72" s="205">
        <v>22.89</v>
      </c>
      <c r="L72" s="205">
        <v>46.7</v>
      </c>
      <c r="M72" s="205">
        <v>0</v>
      </c>
      <c r="N72" s="205">
        <v>1.1000000000000001</v>
      </c>
      <c r="O72" s="205">
        <v>1.85</v>
      </c>
      <c r="P72" s="205">
        <v>2.5299999999999998</v>
      </c>
      <c r="Q72" s="205">
        <v>5.54</v>
      </c>
      <c r="R72" s="205">
        <v>0.4</v>
      </c>
      <c r="S72" s="205">
        <v>0.25</v>
      </c>
      <c r="T72" s="205">
        <v>1.41</v>
      </c>
      <c r="U72" s="205">
        <v>8.9499999999999993</v>
      </c>
      <c r="V72" s="205">
        <v>0.24</v>
      </c>
      <c r="W72" s="205">
        <v>0.43</v>
      </c>
      <c r="X72" s="205">
        <v>1.38</v>
      </c>
      <c r="Y72" s="205">
        <v>0</v>
      </c>
      <c r="Z72" s="205">
        <v>2.44</v>
      </c>
      <c r="AA72" s="205">
        <v>0.84</v>
      </c>
      <c r="AB72" s="205">
        <v>0</v>
      </c>
      <c r="AC72" s="205">
        <v>-2.57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14.76</v>
      </c>
      <c r="AL72" s="205">
        <v>0</v>
      </c>
      <c r="AM72" s="205">
        <v>0</v>
      </c>
      <c r="AN72" s="205">
        <v>0</v>
      </c>
      <c r="AO72" s="205">
        <v>165.6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8.9600000000000009</v>
      </c>
      <c r="H73" s="205">
        <v>0</v>
      </c>
      <c r="I73" s="205">
        <v>16.420000000000002</v>
      </c>
      <c r="J73" s="205">
        <v>2.78</v>
      </c>
      <c r="K73" s="205">
        <v>22.89</v>
      </c>
      <c r="L73" s="205">
        <v>22.17</v>
      </c>
      <c r="M73" s="205">
        <v>0</v>
      </c>
      <c r="N73" s="205">
        <v>1.1000000000000001</v>
      </c>
      <c r="O73" s="205">
        <v>1.85</v>
      </c>
      <c r="P73" s="205">
        <v>2.5299999999999998</v>
      </c>
      <c r="Q73" s="205">
        <v>5.54</v>
      </c>
      <c r="R73" s="205">
        <v>0.4</v>
      </c>
      <c r="S73" s="205">
        <v>0.25</v>
      </c>
      <c r="T73" s="205">
        <v>1.41</v>
      </c>
      <c r="U73" s="205">
        <v>8.9499999999999993</v>
      </c>
      <c r="V73" s="205">
        <v>0.24</v>
      </c>
      <c r="W73" s="205">
        <v>3.27</v>
      </c>
      <c r="X73" s="205">
        <v>1.38</v>
      </c>
      <c r="Y73" s="205">
        <v>0</v>
      </c>
      <c r="Z73" s="205">
        <v>2.44</v>
      </c>
      <c r="AA73" s="205">
        <v>0.84</v>
      </c>
      <c r="AB73" s="205">
        <v>0</v>
      </c>
      <c r="AC73" s="205">
        <v>-2.57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18.760000000000002</v>
      </c>
      <c r="AL73" s="205">
        <v>0</v>
      </c>
      <c r="AM73" s="205">
        <v>0</v>
      </c>
      <c r="AN73" s="205">
        <v>0</v>
      </c>
      <c r="AO73" s="205">
        <v>165.6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8.9600000000000009</v>
      </c>
      <c r="H74" s="205">
        <v>0</v>
      </c>
      <c r="I74" s="205">
        <v>15.03</v>
      </c>
      <c r="J74" s="205">
        <v>2.78</v>
      </c>
      <c r="K74" s="205">
        <v>22.89</v>
      </c>
      <c r="L74" s="205">
        <v>22.17</v>
      </c>
      <c r="M74" s="205">
        <v>0</v>
      </c>
      <c r="N74" s="205">
        <v>1.1000000000000001</v>
      </c>
      <c r="O74" s="205">
        <v>1.85</v>
      </c>
      <c r="P74" s="205">
        <v>2.5299999999999998</v>
      </c>
      <c r="Q74" s="205">
        <v>5.54</v>
      </c>
      <c r="R74" s="205">
        <v>0.4</v>
      </c>
      <c r="S74" s="205">
        <v>0.25</v>
      </c>
      <c r="T74" s="205">
        <v>1.41</v>
      </c>
      <c r="U74" s="205">
        <v>8.9499999999999993</v>
      </c>
      <c r="V74" s="205">
        <v>0.24</v>
      </c>
      <c r="W74" s="205">
        <v>3.27</v>
      </c>
      <c r="X74" s="205">
        <v>1.38</v>
      </c>
      <c r="Y74" s="205">
        <v>0</v>
      </c>
      <c r="Z74" s="205">
        <v>2.44</v>
      </c>
      <c r="AA74" s="205">
        <v>0.84</v>
      </c>
      <c r="AB74" s="205">
        <v>0</v>
      </c>
      <c r="AC74" s="205">
        <v>11.82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18.760000000000002</v>
      </c>
      <c r="AL74" s="205">
        <v>0</v>
      </c>
      <c r="AM74" s="205">
        <v>0</v>
      </c>
      <c r="AN74" s="205">
        <v>0</v>
      </c>
      <c r="AO74" s="205">
        <v>165.6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8.9600000000000009</v>
      </c>
      <c r="H75" s="205">
        <v>0</v>
      </c>
      <c r="I75" s="205">
        <v>13.64</v>
      </c>
      <c r="J75" s="205">
        <v>2.78</v>
      </c>
      <c r="K75" s="205">
        <v>25.46</v>
      </c>
      <c r="L75" s="205">
        <v>22.28</v>
      </c>
      <c r="M75" s="205">
        <v>0</v>
      </c>
      <c r="N75" s="205">
        <v>1.1000000000000001</v>
      </c>
      <c r="O75" s="205">
        <v>1.85</v>
      </c>
      <c r="P75" s="205">
        <v>2.5299999999999998</v>
      </c>
      <c r="Q75" s="205">
        <v>5.54</v>
      </c>
      <c r="R75" s="205">
        <v>0.4</v>
      </c>
      <c r="S75" s="205">
        <v>0.25</v>
      </c>
      <c r="T75" s="205">
        <v>1.41</v>
      </c>
      <c r="U75" s="205">
        <v>8.9499999999999993</v>
      </c>
      <c r="V75" s="205">
        <v>0.28999999999999998</v>
      </c>
      <c r="W75" s="205">
        <v>3.16</v>
      </c>
      <c r="X75" s="205">
        <v>1.38</v>
      </c>
      <c r="Y75" s="205">
        <v>0</v>
      </c>
      <c r="Z75" s="205">
        <v>2.44</v>
      </c>
      <c r="AA75" s="205">
        <v>0.84</v>
      </c>
      <c r="AB75" s="205">
        <v>0</v>
      </c>
      <c r="AC75" s="205">
        <v>11.82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6.04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8.9600000000000009</v>
      </c>
      <c r="H76" s="205">
        <v>0</v>
      </c>
      <c r="I76" s="205">
        <v>12.24</v>
      </c>
      <c r="J76" s="205">
        <v>2.78</v>
      </c>
      <c r="K76" s="205">
        <v>25.5</v>
      </c>
      <c r="L76" s="205">
        <v>22.28</v>
      </c>
      <c r="M76" s="205">
        <v>0</v>
      </c>
      <c r="N76" s="205">
        <v>1.1000000000000001</v>
      </c>
      <c r="O76" s="205">
        <v>1.85</v>
      </c>
      <c r="P76" s="205">
        <v>2.5299999999999998</v>
      </c>
      <c r="Q76" s="205">
        <v>5.54</v>
      </c>
      <c r="R76" s="205">
        <v>0.4</v>
      </c>
      <c r="S76" s="205">
        <v>0.25</v>
      </c>
      <c r="T76" s="205">
        <v>1.41</v>
      </c>
      <c r="U76" s="205">
        <v>8.9499999999999993</v>
      </c>
      <c r="V76" s="205">
        <v>0.28999999999999998</v>
      </c>
      <c r="W76" s="205">
        <v>3.16</v>
      </c>
      <c r="X76" s="205">
        <v>1.38</v>
      </c>
      <c r="Y76" s="205">
        <v>0</v>
      </c>
      <c r="Z76" s="205">
        <v>2.44</v>
      </c>
      <c r="AA76" s="205">
        <v>0.84</v>
      </c>
      <c r="AB76" s="205">
        <v>0</v>
      </c>
      <c r="AC76" s="205">
        <v>11.82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6.04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8.9600000000000009</v>
      </c>
      <c r="H77" s="205">
        <v>0</v>
      </c>
      <c r="I77" s="205">
        <v>12.24</v>
      </c>
      <c r="J77" s="205">
        <v>2.78</v>
      </c>
      <c r="K77" s="205">
        <v>22.89</v>
      </c>
      <c r="L77" s="205">
        <v>21.91</v>
      </c>
      <c r="M77" s="205">
        <v>0</v>
      </c>
      <c r="N77" s="205">
        <v>1.1000000000000001</v>
      </c>
      <c r="O77" s="205">
        <v>1.85</v>
      </c>
      <c r="P77" s="205">
        <v>2.5299999999999998</v>
      </c>
      <c r="Q77" s="205">
        <v>5.54</v>
      </c>
      <c r="R77" s="205">
        <v>0.4</v>
      </c>
      <c r="S77" s="205">
        <v>0.25</v>
      </c>
      <c r="T77" s="205">
        <v>1.41</v>
      </c>
      <c r="U77" s="205">
        <v>8.9499999999999993</v>
      </c>
      <c r="V77" s="205">
        <v>0.28999999999999998</v>
      </c>
      <c r="W77" s="205">
        <v>3.16</v>
      </c>
      <c r="X77" s="205">
        <v>1.38</v>
      </c>
      <c r="Y77" s="205">
        <v>0</v>
      </c>
      <c r="Z77" s="205">
        <v>2.44</v>
      </c>
      <c r="AA77" s="205">
        <v>0.84</v>
      </c>
      <c r="AB77" s="205">
        <v>0</v>
      </c>
      <c r="AC77" s="205">
        <v>11.82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8.9600000000000009</v>
      </c>
      <c r="H78" s="205">
        <v>0</v>
      </c>
      <c r="I78" s="205">
        <v>12.24</v>
      </c>
      <c r="J78" s="205">
        <v>2.78</v>
      </c>
      <c r="K78" s="205">
        <v>22.89</v>
      </c>
      <c r="L78" s="205">
        <v>21.91</v>
      </c>
      <c r="M78" s="205">
        <v>0</v>
      </c>
      <c r="N78" s="205">
        <v>1.1000000000000001</v>
      </c>
      <c r="O78" s="205">
        <v>1.85</v>
      </c>
      <c r="P78" s="205">
        <v>2.5299999999999998</v>
      </c>
      <c r="Q78" s="205">
        <v>5.54</v>
      </c>
      <c r="R78" s="205">
        <v>0.4</v>
      </c>
      <c r="S78" s="205">
        <v>0.25</v>
      </c>
      <c r="T78" s="205">
        <v>1.41</v>
      </c>
      <c r="U78" s="205">
        <v>8.9499999999999993</v>
      </c>
      <c r="V78" s="205">
        <v>0.28999999999999998</v>
      </c>
      <c r="W78" s="205">
        <v>3.16</v>
      </c>
      <c r="X78" s="205">
        <v>1.38</v>
      </c>
      <c r="Y78" s="205">
        <v>0</v>
      </c>
      <c r="Z78" s="205">
        <v>2.44</v>
      </c>
      <c r="AA78" s="205">
        <v>0.84</v>
      </c>
      <c r="AB78" s="205">
        <v>0</v>
      </c>
      <c r="AC78" s="205">
        <v>11.82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12.24</v>
      </c>
      <c r="J79" s="205">
        <v>2.78</v>
      </c>
      <c r="K79" s="205">
        <v>22.89</v>
      </c>
      <c r="L79" s="205">
        <v>21.91</v>
      </c>
      <c r="M79" s="205">
        <v>0</v>
      </c>
      <c r="N79" s="205">
        <v>1.1000000000000001</v>
      </c>
      <c r="O79" s="205">
        <v>1.85</v>
      </c>
      <c r="P79" s="205">
        <v>2.5299999999999998</v>
      </c>
      <c r="Q79" s="205">
        <v>5.54</v>
      </c>
      <c r="R79" s="205">
        <v>0.4</v>
      </c>
      <c r="S79" s="205">
        <v>0.25</v>
      </c>
      <c r="T79" s="205">
        <v>1.41</v>
      </c>
      <c r="U79" s="205">
        <v>8.9499999999999993</v>
      </c>
      <c r="V79" s="205">
        <v>0.25</v>
      </c>
      <c r="W79" s="205">
        <v>3.16</v>
      </c>
      <c r="X79" s="205">
        <v>1.38</v>
      </c>
      <c r="Y79" s="205">
        <v>0</v>
      </c>
      <c r="Z79" s="205">
        <v>2.44</v>
      </c>
      <c r="AA79" s="205">
        <v>0.84</v>
      </c>
      <c r="AB79" s="205">
        <v>0</v>
      </c>
      <c r="AC79" s="205">
        <v>11.82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2.6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12.24</v>
      </c>
      <c r="J80" s="205">
        <v>2.78</v>
      </c>
      <c r="K80" s="205">
        <v>22.89</v>
      </c>
      <c r="L80" s="205">
        <v>21.91</v>
      </c>
      <c r="M80" s="205">
        <v>0</v>
      </c>
      <c r="N80" s="205">
        <v>1.1000000000000001</v>
      </c>
      <c r="O80" s="205">
        <v>1.85</v>
      </c>
      <c r="P80" s="205">
        <v>2.5299999999999998</v>
      </c>
      <c r="Q80" s="205">
        <v>5.54</v>
      </c>
      <c r="R80" s="205">
        <v>0.4</v>
      </c>
      <c r="S80" s="205">
        <v>0.25</v>
      </c>
      <c r="T80" s="205">
        <v>1.41</v>
      </c>
      <c r="U80" s="205">
        <v>8.9499999999999993</v>
      </c>
      <c r="V80" s="205">
        <v>0.25</v>
      </c>
      <c r="W80" s="205">
        <v>3.16</v>
      </c>
      <c r="X80" s="205">
        <v>1.38</v>
      </c>
      <c r="Y80" s="205">
        <v>0</v>
      </c>
      <c r="Z80" s="205">
        <v>2.44</v>
      </c>
      <c r="AA80" s="205">
        <v>0.84</v>
      </c>
      <c r="AB80" s="205">
        <v>0</v>
      </c>
      <c r="AC80" s="205">
        <v>11.82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2.6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12.24</v>
      </c>
      <c r="J81" s="205">
        <v>2.78</v>
      </c>
      <c r="K81" s="205">
        <v>22.89</v>
      </c>
      <c r="L81" s="205">
        <v>21.91</v>
      </c>
      <c r="M81" s="205">
        <v>0</v>
      </c>
      <c r="N81" s="205">
        <v>1.1000000000000001</v>
      </c>
      <c r="O81" s="205">
        <v>1.85</v>
      </c>
      <c r="P81" s="205">
        <v>2.5299999999999998</v>
      </c>
      <c r="Q81" s="205">
        <v>5.54</v>
      </c>
      <c r="R81" s="205">
        <v>0.4</v>
      </c>
      <c r="S81" s="205">
        <v>0.25</v>
      </c>
      <c r="T81" s="205">
        <v>1.41</v>
      </c>
      <c r="U81" s="205">
        <v>8.9499999999999993</v>
      </c>
      <c r="V81" s="205">
        <v>0.23</v>
      </c>
      <c r="W81" s="205">
        <v>3.33</v>
      </c>
      <c r="X81" s="205">
        <v>1.38</v>
      </c>
      <c r="Y81" s="205">
        <v>0</v>
      </c>
      <c r="Z81" s="205">
        <v>2.44</v>
      </c>
      <c r="AA81" s="205">
        <v>0.84</v>
      </c>
      <c r="AB81" s="205">
        <v>0</v>
      </c>
      <c r="AC81" s="205">
        <v>11.82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2.6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12.24</v>
      </c>
      <c r="J82" s="205">
        <v>2.78</v>
      </c>
      <c r="K82" s="205">
        <v>22.89</v>
      </c>
      <c r="L82" s="205">
        <v>21.91</v>
      </c>
      <c r="M82" s="205">
        <v>0</v>
      </c>
      <c r="N82" s="205">
        <v>1.1000000000000001</v>
      </c>
      <c r="O82" s="205">
        <v>1.85</v>
      </c>
      <c r="P82" s="205">
        <v>2.5299999999999998</v>
      </c>
      <c r="Q82" s="205">
        <v>5.54</v>
      </c>
      <c r="R82" s="205">
        <v>0.4</v>
      </c>
      <c r="S82" s="205">
        <v>0.25</v>
      </c>
      <c r="T82" s="205">
        <v>1.41</v>
      </c>
      <c r="U82" s="205">
        <v>8.9499999999999993</v>
      </c>
      <c r="V82" s="205">
        <v>0.23</v>
      </c>
      <c r="W82" s="205">
        <v>3.23</v>
      </c>
      <c r="X82" s="205">
        <v>1.38</v>
      </c>
      <c r="Y82" s="205">
        <v>0</v>
      </c>
      <c r="Z82" s="205">
        <v>2.44</v>
      </c>
      <c r="AA82" s="205">
        <v>0.84</v>
      </c>
      <c r="AB82" s="205">
        <v>0</v>
      </c>
      <c r="AC82" s="205">
        <v>11.82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2.6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12.24</v>
      </c>
      <c r="J83" s="205">
        <v>2.78</v>
      </c>
      <c r="K83" s="205">
        <v>22.89</v>
      </c>
      <c r="L83" s="205">
        <v>21.91</v>
      </c>
      <c r="M83" s="205">
        <v>0</v>
      </c>
      <c r="N83" s="205">
        <v>1.1000000000000001</v>
      </c>
      <c r="O83" s="205">
        <v>1.85</v>
      </c>
      <c r="P83" s="205">
        <v>2.5299999999999998</v>
      </c>
      <c r="Q83" s="205">
        <v>5.54</v>
      </c>
      <c r="R83" s="205">
        <v>0.4</v>
      </c>
      <c r="S83" s="205">
        <v>0.25</v>
      </c>
      <c r="T83" s="205">
        <v>1.41</v>
      </c>
      <c r="U83" s="205">
        <v>8.9499999999999993</v>
      </c>
      <c r="V83" s="205">
        <v>0.19</v>
      </c>
      <c r="W83" s="205">
        <v>3.25</v>
      </c>
      <c r="X83" s="205">
        <v>1.38</v>
      </c>
      <c r="Y83" s="205">
        <v>0</v>
      </c>
      <c r="Z83" s="205">
        <v>2.44</v>
      </c>
      <c r="AA83" s="205">
        <v>0.84</v>
      </c>
      <c r="AB83" s="205">
        <v>0</v>
      </c>
      <c r="AC83" s="205">
        <v>11.82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17.600000000000001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12.24</v>
      </c>
      <c r="J84" s="205">
        <v>2.78</v>
      </c>
      <c r="K84" s="205">
        <v>22.89</v>
      </c>
      <c r="L84" s="205">
        <v>21.91</v>
      </c>
      <c r="M84" s="205">
        <v>0</v>
      </c>
      <c r="N84" s="205">
        <v>1.1000000000000001</v>
      </c>
      <c r="O84" s="205">
        <v>1.85</v>
      </c>
      <c r="P84" s="205">
        <v>2.5299999999999998</v>
      </c>
      <c r="Q84" s="205">
        <v>5.54</v>
      </c>
      <c r="R84" s="205">
        <v>0.4</v>
      </c>
      <c r="S84" s="205">
        <v>0.25</v>
      </c>
      <c r="T84" s="205">
        <v>1.41</v>
      </c>
      <c r="U84" s="205">
        <v>8.9499999999999993</v>
      </c>
      <c r="V84" s="205">
        <v>0.19</v>
      </c>
      <c r="W84" s="205">
        <v>3.27</v>
      </c>
      <c r="X84" s="205">
        <v>1.38</v>
      </c>
      <c r="Y84" s="205">
        <v>0</v>
      </c>
      <c r="Z84" s="205">
        <v>2.44</v>
      </c>
      <c r="AA84" s="205">
        <v>0.84</v>
      </c>
      <c r="AB84" s="205">
        <v>0</v>
      </c>
      <c r="AC84" s="205">
        <v>11.82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17.600000000000001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12.24</v>
      </c>
      <c r="J85" s="205">
        <v>2.78</v>
      </c>
      <c r="K85" s="205">
        <v>22.89</v>
      </c>
      <c r="L85" s="205">
        <v>21.91</v>
      </c>
      <c r="M85" s="205">
        <v>0</v>
      </c>
      <c r="N85" s="205">
        <v>1.1000000000000001</v>
      </c>
      <c r="O85" s="205">
        <v>1.85</v>
      </c>
      <c r="P85" s="205">
        <v>2.5299999999999998</v>
      </c>
      <c r="Q85" s="205">
        <v>5.54</v>
      </c>
      <c r="R85" s="205">
        <v>0.4</v>
      </c>
      <c r="S85" s="205">
        <v>0.25</v>
      </c>
      <c r="T85" s="205">
        <v>1.41</v>
      </c>
      <c r="U85" s="205">
        <v>8.9499999999999993</v>
      </c>
      <c r="V85" s="205">
        <v>0.19</v>
      </c>
      <c r="W85" s="205">
        <v>3.27</v>
      </c>
      <c r="X85" s="205">
        <v>1.38</v>
      </c>
      <c r="Y85" s="205">
        <v>0</v>
      </c>
      <c r="Z85" s="205">
        <v>2.44</v>
      </c>
      <c r="AA85" s="205">
        <v>0.84</v>
      </c>
      <c r="AB85" s="205">
        <v>0</v>
      </c>
      <c r="AC85" s="205">
        <v>11.82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17.600000000000001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13.64</v>
      </c>
      <c r="J86" s="205">
        <v>2.78</v>
      </c>
      <c r="K86" s="205">
        <v>22.89</v>
      </c>
      <c r="L86" s="205">
        <v>21.91</v>
      </c>
      <c r="M86" s="205">
        <v>0</v>
      </c>
      <c r="N86" s="205">
        <v>1.1000000000000001</v>
      </c>
      <c r="O86" s="205">
        <v>1.85</v>
      </c>
      <c r="P86" s="205">
        <v>2.5299999999999998</v>
      </c>
      <c r="Q86" s="205">
        <v>5.54</v>
      </c>
      <c r="R86" s="205">
        <v>0.4</v>
      </c>
      <c r="S86" s="205">
        <v>0.25</v>
      </c>
      <c r="T86" s="205">
        <v>1.41</v>
      </c>
      <c r="U86" s="205">
        <v>8.9499999999999993</v>
      </c>
      <c r="V86" s="205">
        <v>0.19</v>
      </c>
      <c r="W86" s="205">
        <v>3.27</v>
      </c>
      <c r="X86" s="205">
        <v>1.38</v>
      </c>
      <c r="Y86" s="205">
        <v>0</v>
      </c>
      <c r="Z86" s="205">
        <v>2.44</v>
      </c>
      <c r="AA86" s="205">
        <v>0.84</v>
      </c>
      <c r="AB86" s="205">
        <v>0</v>
      </c>
      <c r="AC86" s="205">
        <v>11.82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17.600000000000001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8.82</v>
      </c>
      <c r="H87" s="205">
        <v>0</v>
      </c>
      <c r="I87" s="205">
        <v>15.03</v>
      </c>
      <c r="J87" s="205">
        <v>2.78</v>
      </c>
      <c r="K87" s="205">
        <v>22.89</v>
      </c>
      <c r="L87" s="205">
        <v>21.91</v>
      </c>
      <c r="M87" s="205">
        <v>0</v>
      </c>
      <c r="N87" s="205">
        <v>1.1000000000000001</v>
      </c>
      <c r="O87" s="205">
        <v>1.85</v>
      </c>
      <c r="P87" s="205">
        <v>2.5299999999999998</v>
      </c>
      <c r="Q87" s="205">
        <v>5.54</v>
      </c>
      <c r="R87" s="205">
        <v>0.4</v>
      </c>
      <c r="S87" s="205">
        <v>0.25</v>
      </c>
      <c r="T87" s="205">
        <v>1.41</v>
      </c>
      <c r="U87" s="205">
        <v>8.9499999999999993</v>
      </c>
      <c r="V87" s="205">
        <v>0.19</v>
      </c>
      <c r="W87" s="205">
        <v>3.27</v>
      </c>
      <c r="X87" s="205">
        <v>1.38</v>
      </c>
      <c r="Y87" s="205">
        <v>0</v>
      </c>
      <c r="Z87" s="205">
        <v>2.44</v>
      </c>
      <c r="AA87" s="205">
        <v>0.84</v>
      </c>
      <c r="AB87" s="205">
        <v>0</v>
      </c>
      <c r="AC87" s="205">
        <v>11.82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17.600000000000001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8.82</v>
      </c>
      <c r="H88" s="205">
        <v>0</v>
      </c>
      <c r="I88" s="205">
        <v>17.11</v>
      </c>
      <c r="J88" s="205">
        <v>2.09</v>
      </c>
      <c r="K88" s="205">
        <v>22.89</v>
      </c>
      <c r="L88" s="205">
        <v>21.91</v>
      </c>
      <c r="M88" s="205">
        <v>0</v>
      </c>
      <c r="N88" s="205">
        <v>1.1000000000000001</v>
      </c>
      <c r="O88" s="205">
        <v>1.85</v>
      </c>
      <c r="P88" s="205">
        <v>2.5299999999999998</v>
      </c>
      <c r="Q88" s="205">
        <v>5.54</v>
      </c>
      <c r="R88" s="205">
        <v>0.4</v>
      </c>
      <c r="S88" s="205">
        <v>0.25</v>
      </c>
      <c r="T88" s="205">
        <v>1.41</v>
      </c>
      <c r="U88" s="205">
        <v>8.9499999999999993</v>
      </c>
      <c r="V88" s="205">
        <v>0.19</v>
      </c>
      <c r="W88" s="205">
        <v>3.27</v>
      </c>
      <c r="X88" s="205">
        <v>1.38</v>
      </c>
      <c r="Y88" s="205">
        <v>0</v>
      </c>
      <c r="Z88" s="205">
        <v>2.44</v>
      </c>
      <c r="AA88" s="205">
        <v>0.84</v>
      </c>
      <c r="AB88" s="205">
        <v>0</v>
      </c>
      <c r="AC88" s="205">
        <v>11.82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17.600000000000001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8.82</v>
      </c>
      <c r="H89" s="205">
        <v>0</v>
      </c>
      <c r="I89" s="205">
        <v>19.899999999999999</v>
      </c>
      <c r="J89" s="205">
        <v>0.7</v>
      </c>
      <c r="K89" s="205">
        <v>22.89</v>
      </c>
      <c r="L89" s="205">
        <v>21.91</v>
      </c>
      <c r="M89" s="205">
        <v>0</v>
      </c>
      <c r="N89" s="205">
        <v>1.1000000000000001</v>
      </c>
      <c r="O89" s="205">
        <v>1.85</v>
      </c>
      <c r="P89" s="205">
        <v>2.5299999999999998</v>
      </c>
      <c r="Q89" s="205">
        <v>5.54</v>
      </c>
      <c r="R89" s="205">
        <v>0.4</v>
      </c>
      <c r="S89" s="205">
        <v>0.25</v>
      </c>
      <c r="T89" s="205">
        <v>1.41</v>
      </c>
      <c r="U89" s="205">
        <v>8.9499999999999993</v>
      </c>
      <c r="V89" s="205">
        <v>0.19</v>
      </c>
      <c r="W89" s="205">
        <v>3.27</v>
      </c>
      <c r="X89" s="205">
        <v>1.38</v>
      </c>
      <c r="Y89" s="205">
        <v>0</v>
      </c>
      <c r="Z89" s="205">
        <v>2.44</v>
      </c>
      <c r="AA89" s="205">
        <v>0.84</v>
      </c>
      <c r="AB89" s="205">
        <v>0</v>
      </c>
      <c r="AC89" s="205">
        <v>11.82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17.600000000000001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8.82</v>
      </c>
      <c r="H90" s="205">
        <v>0</v>
      </c>
      <c r="I90" s="205">
        <v>21.29</v>
      </c>
      <c r="J90" s="205">
        <v>0.7</v>
      </c>
      <c r="K90" s="205">
        <v>22.89</v>
      </c>
      <c r="L90" s="205">
        <v>21.91</v>
      </c>
      <c r="M90" s="205">
        <v>0</v>
      </c>
      <c r="N90" s="205">
        <v>1.1000000000000001</v>
      </c>
      <c r="O90" s="205">
        <v>1.85</v>
      </c>
      <c r="P90" s="205">
        <v>2.5299999999999998</v>
      </c>
      <c r="Q90" s="205">
        <v>5.54</v>
      </c>
      <c r="R90" s="205">
        <v>0.4</v>
      </c>
      <c r="S90" s="205">
        <v>0.25</v>
      </c>
      <c r="T90" s="205">
        <v>1.41</v>
      </c>
      <c r="U90" s="205">
        <v>8.9499999999999993</v>
      </c>
      <c r="V90" s="205">
        <v>0.19</v>
      </c>
      <c r="W90" s="205">
        <v>3.27</v>
      </c>
      <c r="X90" s="205">
        <v>1.38</v>
      </c>
      <c r="Y90" s="205">
        <v>0</v>
      </c>
      <c r="Z90" s="205">
        <v>2.44</v>
      </c>
      <c r="AA90" s="205">
        <v>0.84</v>
      </c>
      <c r="AB90" s="205">
        <v>0</v>
      </c>
      <c r="AC90" s="205">
        <v>11.82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17.600000000000001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8.82</v>
      </c>
      <c r="H91" s="205">
        <v>0</v>
      </c>
      <c r="I91" s="205">
        <v>23.37</v>
      </c>
      <c r="J91" s="205">
        <v>0</v>
      </c>
      <c r="K91" s="205">
        <v>38.299999999999997</v>
      </c>
      <c r="L91" s="205">
        <v>46.7</v>
      </c>
      <c r="M91" s="205">
        <v>0</v>
      </c>
      <c r="N91" s="205">
        <v>1.1000000000000001</v>
      </c>
      <c r="O91" s="205">
        <v>1.85</v>
      </c>
      <c r="P91" s="205">
        <v>2.5299999999999998</v>
      </c>
      <c r="Q91" s="205">
        <v>5.54</v>
      </c>
      <c r="R91" s="205">
        <v>7.77</v>
      </c>
      <c r="S91" s="205">
        <v>4.7699999999999996</v>
      </c>
      <c r="T91" s="205">
        <v>1.41</v>
      </c>
      <c r="U91" s="205">
        <v>8.9499999999999993</v>
      </c>
      <c r="V91" s="205">
        <v>5.27</v>
      </c>
      <c r="W91" s="205">
        <v>3.27</v>
      </c>
      <c r="X91" s="205">
        <v>1.38</v>
      </c>
      <c r="Y91" s="205">
        <v>0</v>
      </c>
      <c r="Z91" s="205">
        <v>2.44</v>
      </c>
      <c r="AA91" s="205">
        <v>0.84</v>
      </c>
      <c r="AB91" s="205">
        <v>0</v>
      </c>
      <c r="AC91" s="205">
        <v>11.82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17.600000000000001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8.82</v>
      </c>
      <c r="H92" s="205">
        <v>0</v>
      </c>
      <c r="I92" s="205">
        <v>23.37</v>
      </c>
      <c r="J92" s="205">
        <v>0</v>
      </c>
      <c r="K92" s="205">
        <v>38.299999999999997</v>
      </c>
      <c r="L92" s="205">
        <v>46.7</v>
      </c>
      <c r="M92" s="205">
        <v>0</v>
      </c>
      <c r="N92" s="205">
        <v>1.1000000000000001</v>
      </c>
      <c r="O92" s="205">
        <v>1.85</v>
      </c>
      <c r="P92" s="205">
        <v>2.5299999999999998</v>
      </c>
      <c r="Q92" s="205">
        <v>5.54</v>
      </c>
      <c r="R92" s="205">
        <v>7.77</v>
      </c>
      <c r="S92" s="205">
        <v>4.7699999999999996</v>
      </c>
      <c r="T92" s="205">
        <v>1.41</v>
      </c>
      <c r="U92" s="205">
        <v>8.9499999999999993</v>
      </c>
      <c r="V92" s="205">
        <v>5.27</v>
      </c>
      <c r="W92" s="205">
        <v>3.27</v>
      </c>
      <c r="X92" s="205">
        <v>1.38</v>
      </c>
      <c r="Y92" s="205">
        <v>0</v>
      </c>
      <c r="Z92" s="205">
        <v>2.44</v>
      </c>
      <c r="AA92" s="205">
        <v>0.84</v>
      </c>
      <c r="AB92" s="205">
        <v>0</v>
      </c>
      <c r="AC92" s="205">
        <v>11.82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17.600000000000001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8.82</v>
      </c>
      <c r="H93" s="205">
        <v>0</v>
      </c>
      <c r="I93" s="205">
        <v>23.37</v>
      </c>
      <c r="J93" s="205">
        <v>0</v>
      </c>
      <c r="K93" s="205">
        <v>38.299999999999997</v>
      </c>
      <c r="L93" s="205">
        <v>46.7</v>
      </c>
      <c r="M93" s="205">
        <v>0</v>
      </c>
      <c r="N93" s="205">
        <v>1.1000000000000001</v>
      </c>
      <c r="O93" s="205">
        <v>1.85</v>
      </c>
      <c r="P93" s="205">
        <v>2.5299999999999998</v>
      </c>
      <c r="Q93" s="205">
        <v>5.54</v>
      </c>
      <c r="R93" s="205">
        <v>7.77</v>
      </c>
      <c r="S93" s="205">
        <v>4.7699999999999996</v>
      </c>
      <c r="T93" s="205">
        <v>1.41</v>
      </c>
      <c r="U93" s="205">
        <v>8.9499999999999993</v>
      </c>
      <c r="V93" s="205">
        <v>5.27</v>
      </c>
      <c r="W93" s="205">
        <v>3.27</v>
      </c>
      <c r="X93" s="205">
        <v>1.38</v>
      </c>
      <c r="Y93" s="205">
        <v>0</v>
      </c>
      <c r="Z93" s="205">
        <v>2.44</v>
      </c>
      <c r="AA93" s="205">
        <v>0.84</v>
      </c>
      <c r="AB93" s="205">
        <v>0</v>
      </c>
      <c r="AC93" s="205">
        <v>11.82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17.600000000000001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8.82</v>
      </c>
      <c r="H94" s="205">
        <v>0</v>
      </c>
      <c r="I94" s="205">
        <v>23.37</v>
      </c>
      <c r="J94" s="205">
        <v>0</v>
      </c>
      <c r="K94" s="205">
        <v>38.299999999999997</v>
      </c>
      <c r="L94" s="205">
        <v>46.7</v>
      </c>
      <c r="M94" s="205">
        <v>0</v>
      </c>
      <c r="N94" s="205">
        <v>1.1000000000000001</v>
      </c>
      <c r="O94" s="205">
        <v>1.85</v>
      </c>
      <c r="P94" s="205">
        <v>2.5299999999999998</v>
      </c>
      <c r="Q94" s="205">
        <v>5.54</v>
      </c>
      <c r="R94" s="205">
        <v>7.77</v>
      </c>
      <c r="S94" s="205">
        <v>4.7699999999999996</v>
      </c>
      <c r="T94" s="205">
        <v>1.41</v>
      </c>
      <c r="U94" s="205">
        <v>8.9499999999999993</v>
      </c>
      <c r="V94" s="205">
        <v>5.27</v>
      </c>
      <c r="W94" s="205">
        <v>3.27</v>
      </c>
      <c r="X94" s="205">
        <v>1.38</v>
      </c>
      <c r="Y94" s="205">
        <v>0</v>
      </c>
      <c r="Z94" s="205">
        <v>2.44</v>
      </c>
      <c r="AA94" s="205">
        <v>0.84</v>
      </c>
      <c r="AB94" s="205">
        <v>0</v>
      </c>
      <c r="AC94" s="205">
        <v>11.82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17.600000000000001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1.87</v>
      </c>
      <c r="E95" s="205">
        <v>0</v>
      </c>
      <c r="F95" s="205">
        <v>0</v>
      </c>
      <c r="G95" s="205">
        <v>8.82</v>
      </c>
      <c r="H95" s="205">
        <v>0</v>
      </c>
      <c r="I95" s="205">
        <v>23.37</v>
      </c>
      <c r="J95" s="205">
        <v>0</v>
      </c>
      <c r="K95" s="205">
        <v>38.299999999999997</v>
      </c>
      <c r="L95" s="205">
        <v>46.7</v>
      </c>
      <c r="M95" s="205">
        <v>0</v>
      </c>
      <c r="N95" s="205">
        <v>1.1000000000000001</v>
      </c>
      <c r="O95" s="205">
        <v>1.85</v>
      </c>
      <c r="P95" s="205">
        <v>2.5299999999999998</v>
      </c>
      <c r="Q95" s="205">
        <v>5.54</v>
      </c>
      <c r="R95" s="205">
        <v>7.77</v>
      </c>
      <c r="S95" s="205">
        <v>4.7699999999999996</v>
      </c>
      <c r="T95" s="205">
        <v>1.41</v>
      </c>
      <c r="U95" s="205">
        <v>8.9499999999999993</v>
      </c>
      <c r="V95" s="205">
        <v>5.27</v>
      </c>
      <c r="W95" s="205">
        <v>3.27</v>
      </c>
      <c r="X95" s="205">
        <v>1.38</v>
      </c>
      <c r="Y95" s="205">
        <v>0</v>
      </c>
      <c r="Z95" s="205">
        <v>37.71</v>
      </c>
      <c r="AA95" s="205">
        <v>13.28</v>
      </c>
      <c r="AB95" s="205">
        <v>0</v>
      </c>
      <c r="AC95" s="205">
        <v>11.82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17.600000000000001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1.87</v>
      </c>
      <c r="E96" s="205">
        <v>0</v>
      </c>
      <c r="F96" s="205">
        <v>0</v>
      </c>
      <c r="G96" s="205">
        <v>8.82</v>
      </c>
      <c r="H96" s="205">
        <v>0</v>
      </c>
      <c r="I96" s="205">
        <v>23.37</v>
      </c>
      <c r="J96" s="205">
        <v>0</v>
      </c>
      <c r="K96" s="205">
        <v>38.299999999999997</v>
      </c>
      <c r="L96" s="205">
        <v>46.7</v>
      </c>
      <c r="M96" s="205">
        <v>0</v>
      </c>
      <c r="N96" s="205">
        <v>1.1000000000000001</v>
      </c>
      <c r="O96" s="205">
        <v>1.85</v>
      </c>
      <c r="P96" s="205">
        <v>2.5299999999999998</v>
      </c>
      <c r="Q96" s="205">
        <v>5.54</v>
      </c>
      <c r="R96" s="205">
        <v>7.77</v>
      </c>
      <c r="S96" s="205">
        <v>4.7699999999999996</v>
      </c>
      <c r="T96" s="205">
        <v>1.41</v>
      </c>
      <c r="U96" s="205">
        <v>8.9499999999999993</v>
      </c>
      <c r="V96" s="205">
        <v>5.27</v>
      </c>
      <c r="W96" s="205">
        <v>3.27</v>
      </c>
      <c r="X96" s="205">
        <v>1.38</v>
      </c>
      <c r="Y96" s="205">
        <v>0</v>
      </c>
      <c r="Z96" s="205">
        <v>37.71</v>
      </c>
      <c r="AA96" s="205">
        <v>13.28</v>
      </c>
      <c r="AB96" s="205">
        <v>0</v>
      </c>
      <c r="AC96" s="205">
        <v>11.82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17.600000000000001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1.87</v>
      </c>
      <c r="E97" s="205">
        <v>0</v>
      </c>
      <c r="F97" s="205">
        <v>0</v>
      </c>
      <c r="G97" s="205">
        <v>8.82</v>
      </c>
      <c r="H97" s="205">
        <v>0</v>
      </c>
      <c r="I97" s="205">
        <v>23.37</v>
      </c>
      <c r="J97" s="205">
        <v>0</v>
      </c>
      <c r="K97" s="205">
        <v>38.299999999999997</v>
      </c>
      <c r="L97" s="205">
        <v>46.7</v>
      </c>
      <c r="M97" s="205">
        <v>0</v>
      </c>
      <c r="N97" s="205">
        <v>1.1000000000000001</v>
      </c>
      <c r="O97" s="205">
        <v>1.85</v>
      </c>
      <c r="P97" s="205">
        <v>2.5299999999999998</v>
      </c>
      <c r="Q97" s="205">
        <v>5.54</v>
      </c>
      <c r="R97" s="205">
        <v>7.77</v>
      </c>
      <c r="S97" s="205">
        <v>4.7699999999999996</v>
      </c>
      <c r="T97" s="205">
        <v>1.41</v>
      </c>
      <c r="U97" s="205">
        <v>8.9499999999999993</v>
      </c>
      <c r="V97" s="205">
        <v>5.27</v>
      </c>
      <c r="W97" s="205">
        <v>3.27</v>
      </c>
      <c r="X97" s="205">
        <v>1.38</v>
      </c>
      <c r="Y97" s="205">
        <v>0</v>
      </c>
      <c r="Z97" s="205">
        <v>37.71</v>
      </c>
      <c r="AA97" s="205">
        <v>13.28</v>
      </c>
      <c r="AB97" s="205">
        <v>0</v>
      </c>
      <c r="AC97" s="205">
        <v>11.82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17.600000000000001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1.87</v>
      </c>
      <c r="E98" s="205">
        <v>0</v>
      </c>
      <c r="F98" s="205">
        <v>0</v>
      </c>
      <c r="G98" s="205">
        <v>8.82</v>
      </c>
      <c r="H98" s="205">
        <v>0</v>
      </c>
      <c r="I98" s="205">
        <v>23.37</v>
      </c>
      <c r="J98" s="205">
        <v>0</v>
      </c>
      <c r="K98" s="205">
        <v>38.299999999999997</v>
      </c>
      <c r="L98" s="205">
        <v>46.7</v>
      </c>
      <c r="M98" s="205">
        <v>0</v>
      </c>
      <c r="N98" s="205">
        <v>1.1000000000000001</v>
      </c>
      <c r="O98" s="205">
        <v>1.85</v>
      </c>
      <c r="P98" s="205">
        <v>2.5299999999999998</v>
      </c>
      <c r="Q98" s="205">
        <v>5.54</v>
      </c>
      <c r="R98" s="205">
        <v>7.77</v>
      </c>
      <c r="S98" s="205">
        <v>4.7699999999999996</v>
      </c>
      <c r="T98" s="205">
        <v>1.41</v>
      </c>
      <c r="U98" s="205">
        <v>8.9499999999999993</v>
      </c>
      <c r="V98" s="205">
        <v>5.27</v>
      </c>
      <c r="W98" s="205">
        <v>3.27</v>
      </c>
      <c r="X98" s="205">
        <v>1.38</v>
      </c>
      <c r="Y98" s="205">
        <v>0</v>
      </c>
      <c r="Z98" s="205">
        <v>37.71</v>
      </c>
      <c r="AA98" s="205">
        <v>13.28</v>
      </c>
      <c r="AB98" s="205">
        <v>0</v>
      </c>
      <c r="AC98" s="205">
        <v>11.82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17.600000000000001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3.0855000000000028E-2</v>
      </c>
      <c r="E99">
        <f t="shared" si="0"/>
        <v>0</v>
      </c>
      <c r="F99">
        <f t="shared" si="0"/>
        <v>0</v>
      </c>
      <c r="G99">
        <f t="shared" si="0"/>
        <v>0.21206500000000034</v>
      </c>
      <c r="H99">
        <f t="shared" si="0"/>
        <v>0</v>
      </c>
      <c r="I99">
        <f t="shared" si="0"/>
        <v>0.46090999999999949</v>
      </c>
      <c r="J99">
        <f t="shared" si="0"/>
        <v>3.6665000000000003E-2</v>
      </c>
      <c r="K99">
        <f t="shared" si="0"/>
        <v>0.78835499999999992</v>
      </c>
      <c r="L99">
        <f t="shared" si="0"/>
        <v>0.99784499999999798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6.0720000000000017E-2</v>
      </c>
      <c r="Q99">
        <f t="shared" si="0"/>
        <v>0.13296000000000019</v>
      </c>
      <c r="R99">
        <f t="shared" si="0"/>
        <v>0.14621749999999972</v>
      </c>
      <c r="S99">
        <f t="shared" si="0"/>
        <v>8.9117499999999961E-2</v>
      </c>
      <c r="T99">
        <f t="shared" si="0"/>
        <v>3.383999999999994E-2</v>
      </c>
      <c r="U99">
        <f t="shared" si="0"/>
        <v>0.21480000000000032</v>
      </c>
      <c r="V99">
        <f t="shared" si="0"/>
        <v>8.1052500000000027E-2</v>
      </c>
      <c r="W99">
        <f t="shared" si="0"/>
        <v>0.10126500000000005</v>
      </c>
      <c r="X99">
        <f t="shared" si="0"/>
        <v>0.23936999999999992</v>
      </c>
      <c r="Y99">
        <f t="shared" si="0"/>
        <v>0</v>
      </c>
      <c r="Z99">
        <f t="shared" si="0"/>
        <v>0.23710250000000102</v>
      </c>
      <c r="AA99">
        <f t="shared" si="0"/>
        <v>0.17562250000000004</v>
      </c>
      <c r="AB99">
        <f t="shared" si="0"/>
        <v>0</v>
      </c>
      <c r="AC99">
        <f t="shared" si="0"/>
        <v>0.26844249999999997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0.62521500000000041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4.0338000000000012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5.82</v>
      </c>
      <c r="AL3" s="205">
        <v>0</v>
      </c>
      <c r="AM3" s="205">
        <v>0</v>
      </c>
      <c r="AN3" s="205">
        <v>0</v>
      </c>
      <c r="AO3" s="205">
        <v>16.739999999999998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5.82</v>
      </c>
      <c r="AL4" s="205">
        <v>0</v>
      </c>
      <c r="AM4" s="205">
        <v>0</v>
      </c>
      <c r="AN4" s="205">
        <v>0</v>
      </c>
      <c r="AO4" s="205">
        <v>16.739999999999998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5.82</v>
      </c>
      <c r="AL5" s="205">
        <v>0</v>
      </c>
      <c r="AM5" s="205">
        <v>0</v>
      </c>
      <c r="AN5" s="205">
        <v>0</v>
      </c>
      <c r="AO5" s="205">
        <v>16.739999999999998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5.82</v>
      </c>
      <c r="AL6" s="205">
        <v>0</v>
      </c>
      <c r="AM6" s="205">
        <v>0</v>
      </c>
      <c r="AN6" s="205">
        <v>0</v>
      </c>
      <c r="AO6" s="205">
        <v>16.739999999999998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5.82</v>
      </c>
      <c r="AL7" s="205">
        <v>0</v>
      </c>
      <c r="AM7" s="205">
        <v>0</v>
      </c>
      <c r="AN7" s="205">
        <v>0</v>
      </c>
      <c r="AO7" s="205">
        <v>16.739999999999998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5.82</v>
      </c>
      <c r="AL8" s="205">
        <v>0</v>
      </c>
      <c r="AM8" s="205">
        <v>0</v>
      </c>
      <c r="AN8" s="205">
        <v>0</v>
      </c>
      <c r="AO8" s="205">
        <v>16.739999999999998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5.82</v>
      </c>
      <c r="AL9" s="205">
        <v>0</v>
      </c>
      <c r="AM9" s="205">
        <v>0</v>
      </c>
      <c r="AN9" s="205">
        <v>0</v>
      </c>
      <c r="AO9" s="205">
        <v>16.739999999999998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5.82</v>
      </c>
      <c r="AL10" s="205">
        <v>0</v>
      </c>
      <c r="AM10" s="205">
        <v>0</v>
      </c>
      <c r="AN10" s="205">
        <v>0</v>
      </c>
      <c r="AO10" s="205">
        <v>16.739999999999998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5.82</v>
      </c>
      <c r="AL11" s="205">
        <v>0</v>
      </c>
      <c r="AM11" s="205">
        <v>0</v>
      </c>
      <c r="AN11" s="205">
        <v>0</v>
      </c>
      <c r="AO11" s="205">
        <v>16.739999999999998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5.82</v>
      </c>
      <c r="AL12" s="205">
        <v>0</v>
      </c>
      <c r="AM12" s="205">
        <v>0</v>
      </c>
      <c r="AN12" s="205">
        <v>0</v>
      </c>
      <c r="AO12" s="205">
        <v>16.739999999999998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5.82</v>
      </c>
      <c r="AL13" s="205">
        <v>0</v>
      </c>
      <c r="AM13" s="205">
        <v>0</v>
      </c>
      <c r="AN13" s="205">
        <v>0</v>
      </c>
      <c r="AO13" s="205">
        <v>16.739999999999998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5.82</v>
      </c>
      <c r="AL14" s="205">
        <v>0</v>
      </c>
      <c r="AM14" s="205">
        <v>0</v>
      </c>
      <c r="AN14" s="205">
        <v>0</v>
      </c>
      <c r="AO14" s="205">
        <v>16.739999999999998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5.82</v>
      </c>
      <c r="AL15" s="205">
        <v>0</v>
      </c>
      <c r="AM15" s="205">
        <v>0</v>
      </c>
      <c r="AN15" s="205">
        <v>0</v>
      </c>
      <c r="AO15" s="205">
        <v>16.739999999999998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5.82</v>
      </c>
      <c r="AL16" s="205">
        <v>0</v>
      </c>
      <c r="AM16" s="205">
        <v>0</v>
      </c>
      <c r="AN16" s="205">
        <v>0</v>
      </c>
      <c r="AO16" s="205">
        <v>16.739999999999998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5.82</v>
      </c>
      <c r="AL17" s="205">
        <v>0</v>
      </c>
      <c r="AM17" s="205">
        <v>0</v>
      </c>
      <c r="AN17" s="205">
        <v>0</v>
      </c>
      <c r="AO17" s="205">
        <v>16.739999999999998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5.82</v>
      </c>
      <c r="AL18" s="205">
        <v>0</v>
      </c>
      <c r="AM18" s="205">
        <v>0</v>
      </c>
      <c r="AN18" s="205">
        <v>0</v>
      </c>
      <c r="AO18" s="205">
        <v>16.739999999999998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5.82</v>
      </c>
      <c r="AL19" s="205">
        <v>0</v>
      </c>
      <c r="AM19" s="205">
        <v>0</v>
      </c>
      <c r="AN19" s="205">
        <v>0</v>
      </c>
      <c r="AO19" s="205">
        <v>16.739999999999998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5.82</v>
      </c>
      <c r="AL20" s="205">
        <v>0</v>
      </c>
      <c r="AM20" s="205">
        <v>0</v>
      </c>
      <c r="AN20" s="205">
        <v>0</v>
      </c>
      <c r="AO20" s="205">
        <v>16.739999999999998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5.82</v>
      </c>
      <c r="AL21" s="205">
        <v>0</v>
      </c>
      <c r="AM21" s="205">
        <v>0</v>
      </c>
      <c r="AN21" s="205">
        <v>0</v>
      </c>
      <c r="AO21" s="205">
        <v>16.739999999999998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5.82</v>
      </c>
      <c r="AL22" s="205">
        <v>0</v>
      </c>
      <c r="AM22" s="205">
        <v>0</v>
      </c>
      <c r="AN22" s="205">
        <v>0</v>
      </c>
      <c r="AO22" s="205">
        <v>16.739999999999998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5.82</v>
      </c>
      <c r="AL23" s="205">
        <v>0</v>
      </c>
      <c r="AM23" s="205">
        <v>0</v>
      </c>
      <c r="AN23" s="205">
        <v>0</v>
      </c>
      <c r="AO23" s="205">
        <v>16.739999999999998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5.82</v>
      </c>
      <c r="AL24" s="205">
        <v>0</v>
      </c>
      <c r="AM24" s="205">
        <v>0</v>
      </c>
      <c r="AN24" s="205">
        <v>0</v>
      </c>
      <c r="AO24" s="205">
        <v>16.739999999999998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5.82</v>
      </c>
      <c r="AL25" s="205">
        <v>0</v>
      </c>
      <c r="AM25" s="205">
        <v>0</v>
      </c>
      <c r="AN25" s="205">
        <v>0</v>
      </c>
      <c r="AO25" s="205">
        <v>16.739999999999998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5.82</v>
      </c>
      <c r="AL26" s="205">
        <v>0</v>
      </c>
      <c r="AM26" s="205">
        <v>0</v>
      </c>
      <c r="AN26" s="205">
        <v>0</v>
      </c>
      <c r="AO26" s="205">
        <v>16.739999999999998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5.82</v>
      </c>
      <c r="AL27" s="205">
        <v>0</v>
      </c>
      <c r="AM27" s="205">
        <v>0</v>
      </c>
      <c r="AN27" s="205">
        <v>0</v>
      </c>
      <c r="AO27" s="205">
        <v>16.2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5.82</v>
      </c>
      <c r="AL28" s="205">
        <v>0</v>
      </c>
      <c r="AM28" s="205">
        <v>0</v>
      </c>
      <c r="AN28" s="205">
        <v>0</v>
      </c>
      <c r="AO28" s="205">
        <v>16.2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4.59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4.59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4.59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4.59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4.59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3.49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16.739999999999998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16.739999999999998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16.739999999999998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16.739999999999998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16.739999999999998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16.739999999999998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16.739999999999998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16.739999999999998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16.739999999999998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16.739999999999998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16.739999999999998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16.739999999999998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16.739999999999998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16.739999999999998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16.739999999999998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16.739999999999998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16.739999999999998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16.739999999999998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16.739999999999998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16.739999999999998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16.739999999999998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16.739999999999998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0.97</v>
      </c>
      <c r="AL73" s="205">
        <v>0</v>
      </c>
      <c r="AM73" s="205">
        <v>0</v>
      </c>
      <c r="AN73" s="205">
        <v>0</v>
      </c>
      <c r="AO73" s="205">
        <v>16.739999999999998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0.97</v>
      </c>
      <c r="AL74" s="205">
        <v>0</v>
      </c>
      <c r="AM74" s="205">
        <v>0</v>
      </c>
      <c r="AN74" s="205">
        <v>0</v>
      </c>
      <c r="AO74" s="205">
        <v>16.739999999999998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1.1399999999999999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1.1399999999999999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0.82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0.82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0.82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0.82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0.82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5.7794999999999874E-2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0.40781499999999971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0.96</v>
      </c>
      <c r="H3" s="205">
        <v>0</v>
      </c>
      <c r="I3" s="205">
        <v>2.31</v>
      </c>
      <c r="J3" s="205">
        <v>0.16</v>
      </c>
      <c r="K3" s="205">
        <v>2.59</v>
      </c>
      <c r="L3" s="205">
        <v>0.08</v>
      </c>
      <c r="M3" s="205">
        <v>0.09</v>
      </c>
      <c r="N3" s="205">
        <v>0.09</v>
      </c>
      <c r="O3" s="205">
        <v>0.1</v>
      </c>
      <c r="P3" s="205">
        <v>4.83</v>
      </c>
      <c r="Q3" s="205">
        <v>0.38</v>
      </c>
      <c r="R3" s="205">
        <v>1.05</v>
      </c>
      <c r="S3" s="205">
        <v>0.59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23.36</v>
      </c>
      <c r="AL3" s="205">
        <v>0</v>
      </c>
      <c r="AM3" s="205">
        <v>0</v>
      </c>
      <c r="AN3" s="205">
        <v>0</v>
      </c>
      <c r="AO3" s="205">
        <v>67.16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0.96</v>
      </c>
      <c r="H4" s="205">
        <v>0</v>
      </c>
      <c r="I4" s="205">
        <v>2.31</v>
      </c>
      <c r="J4" s="205">
        <v>0.16</v>
      </c>
      <c r="K4" s="205">
        <v>2.59</v>
      </c>
      <c r="L4" s="205">
        <v>0.08</v>
      </c>
      <c r="M4" s="205">
        <v>0.09</v>
      </c>
      <c r="N4" s="205">
        <v>0.09</v>
      </c>
      <c r="O4" s="205">
        <v>0.1</v>
      </c>
      <c r="P4" s="205">
        <v>4.83</v>
      </c>
      <c r="Q4" s="205">
        <v>0.38</v>
      </c>
      <c r="R4" s="205">
        <v>1.05</v>
      </c>
      <c r="S4" s="205">
        <v>0.55000000000000004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23.36</v>
      </c>
      <c r="AL4" s="205">
        <v>0</v>
      </c>
      <c r="AM4" s="205">
        <v>0</v>
      </c>
      <c r="AN4" s="205">
        <v>0</v>
      </c>
      <c r="AO4" s="205">
        <v>67.16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0.96</v>
      </c>
      <c r="H5" s="205">
        <v>0</v>
      </c>
      <c r="I5" s="205">
        <v>2.31</v>
      </c>
      <c r="J5" s="205">
        <v>0.16</v>
      </c>
      <c r="K5" s="205">
        <v>2.59</v>
      </c>
      <c r="L5" s="205">
        <v>0.08</v>
      </c>
      <c r="M5" s="205">
        <v>0.09</v>
      </c>
      <c r="N5" s="205">
        <v>0.09</v>
      </c>
      <c r="O5" s="205">
        <v>0.1</v>
      </c>
      <c r="P5" s="205">
        <v>4.83</v>
      </c>
      <c r="Q5" s="205">
        <v>0.38</v>
      </c>
      <c r="R5" s="205">
        <v>1.05</v>
      </c>
      <c r="S5" s="205">
        <v>0.55000000000000004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23.36</v>
      </c>
      <c r="AL5" s="205">
        <v>0</v>
      </c>
      <c r="AM5" s="205">
        <v>0</v>
      </c>
      <c r="AN5" s="205">
        <v>0</v>
      </c>
      <c r="AO5" s="205">
        <v>67.16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0.96</v>
      </c>
      <c r="H6" s="205">
        <v>0</v>
      </c>
      <c r="I6" s="205">
        <v>2.31</v>
      </c>
      <c r="J6" s="205">
        <v>0.16</v>
      </c>
      <c r="K6" s="205">
        <v>2.59</v>
      </c>
      <c r="L6" s="205">
        <v>0.08</v>
      </c>
      <c r="M6" s="205">
        <v>0.09</v>
      </c>
      <c r="N6" s="205">
        <v>0.09</v>
      </c>
      <c r="O6" s="205">
        <v>0.1</v>
      </c>
      <c r="P6" s="205">
        <v>4.83</v>
      </c>
      <c r="Q6" s="205">
        <v>0.38</v>
      </c>
      <c r="R6" s="205">
        <v>0.8</v>
      </c>
      <c r="S6" s="205">
        <v>0.55000000000000004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23.36</v>
      </c>
      <c r="AL6" s="205">
        <v>0</v>
      </c>
      <c r="AM6" s="205">
        <v>0</v>
      </c>
      <c r="AN6" s="205">
        <v>0</v>
      </c>
      <c r="AO6" s="205">
        <v>67.16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0.96</v>
      </c>
      <c r="H7" s="205">
        <v>0</v>
      </c>
      <c r="I7" s="205">
        <v>2.31</v>
      </c>
      <c r="J7" s="205">
        <v>0.16</v>
      </c>
      <c r="K7" s="205">
        <v>2.59</v>
      </c>
      <c r="L7" s="205">
        <v>0.08</v>
      </c>
      <c r="M7" s="205">
        <v>0.09</v>
      </c>
      <c r="N7" s="205">
        <v>0.09</v>
      </c>
      <c r="O7" s="205">
        <v>0.1</v>
      </c>
      <c r="P7" s="205">
        <v>4.83</v>
      </c>
      <c r="Q7" s="205">
        <v>0.38</v>
      </c>
      <c r="R7" s="205">
        <v>1.05</v>
      </c>
      <c r="S7" s="205">
        <v>0.55000000000000004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23.36</v>
      </c>
      <c r="AL7" s="205">
        <v>0</v>
      </c>
      <c r="AM7" s="205">
        <v>0</v>
      </c>
      <c r="AN7" s="205">
        <v>0</v>
      </c>
      <c r="AO7" s="205">
        <v>67.16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0.96</v>
      </c>
      <c r="H8" s="205">
        <v>0</v>
      </c>
      <c r="I8" s="205">
        <v>2.31</v>
      </c>
      <c r="J8" s="205">
        <v>0.16</v>
      </c>
      <c r="K8" s="205">
        <v>2.59</v>
      </c>
      <c r="L8" s="205">
        <v>0.08</v>
      </c>
      <c r="M8" s="205">
        <v>0.09</v>
      </c>
      <c r="N8" s="205">
        <v>0.09</v>
      </c>
      <c r="O8" s="205">
        <v>0.1</v>
      </c>
      <c r="P8" s="205">
        <v>4.83</v>
      </c>
      <c r="Q8" s="205">
        <v>0.38</v>
      </c>
      <c r="R8" s="205">
        <v>1.05</v>
      </c>
      <c r="S8" s="205">
        <v>0.55000000000000004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23.36</v>
      </c>
      <c r="AL8" s="205">
        <v>0</v>
      </c>
      <c r="AM8" s="205">
        <v>0</v>
      </c>
      <c r="AN8" s="205">
        <v>0</v>
      </c>
      <c r="AO8" s="205">
        <v>67.16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0.96</v>
      </c>
      <c r="H9" s="205">
        <v>0</v>
      </c>
      <c r="I9" s="205">
        <v>2.31</v>
      </c>
      <c r="J9" s="205">
        <v>0.16</v>
      </c>
      <c r="K9" s="205">
        <v>2.59</v>
      </c>
      <c r="L9" s="205">
        <v>0.08</v>
      </c>
      <c r="M9" s="205">
        <v>0.09</v>
      </c>
      <c r="N9" s="205">
        <v>0.09</v>
      </c>
      <c r="O9" s="205">
        <v>0.1</v>
      </c>
      <c r="P9" s="205">
        <v>4.83</v>
      </c>
      <c r="Q9" s="205">
        <v>0.38</v>
      </c>
      <c r="R9" s="205">
        <v>1.05</v>
      </c>
      <c r="S9" s="205">
        <v>0.55000000000000004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23.36</v>
      </c>
      <c r="AL9" s="205">
        <v>0</v>
      </c>
      <c r="AM9" s="205">
        <v>0</v>
      </c>
      <c r="AN9" s="205">
        <v>0</v>
      </c>
      <c r="AO9" s="205">
        <v>67.16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0.96</v>
      </c>
      <c r="H10" s="205">
        <v>0</v>
      </c>
      <c r="I10" s="205">
        <v>2.31</v>
      </c>
      <c r="J10" s="205">
        <v>0.16</v>
      </c>
      <c r="K10" s="205">
        <v>2.59</v>
      </c>
      <c r="L10" s="205">
        <v>0.08</v>
      </c>
      <c r="M10" s="205">
        <v>0.09</v>
      </c>
      <c r="N10" s="205">
        <v>0.09</v>
      </c>
      <c r="O10" s="205">
        <v>0.1</v>
      </c>
      <c r="P10" s="205">
        <v>4.83</v>
      </c>
      <c r="Q10" s="205">
        <v>0.38</v>
      </c>
      <c r="R10" s="205">
        <v>1.05</v>
      </c>
      <c r="S10" s="205">
        <v>0.55000000000000004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23.36</v>
      </c>
      <c r="AL10" s="205">
        <v>0</v>
      </c>
      <c r="AM10" s="205">
        <v>0</v>
      </c>
      <c r="AN10" s="205">
        <v>0</v>
      </c>
      <c r="AO10" s="205">
        <v>67.16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0.96</v>
      </c>
      <c r="H11" s="205">
        <v>0</v>
      </c>
      <c r="I11" s="205">
        <v>2.31</v>
      </c>
      <c r="J11" s="205">
        <v>0.16</v>
      </c>
      <c r="K11" s="205">
        <v>2.59</v>
      </c>
      <c r="L11" s="205">
        <v>0.08</v>
      </c>
      <c r="M11" s="205">
        <v>0.09</v>
      </c>
      <c r="N11" s="205">
        <v>0.09</v>
      </c>
      <c r="O11" s="205">
        <v>0.1</v>
      </c>
      <c r="P11" s="205">
        <v>4.83</v>
      </c>
      <c r="Q11" s="205">
        <v>0.38</v>
      </c>
      <c r="R11" s="205">
        <v>1.05</v>
      </c>
      <c r="S11" s="205">
        <v>0.55000000000000004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23.36</v>
      </c>
      <c r="AL11" s="205">
        <v>0</v>
      </c>
      <c r="AM11" s="205">
        <v>0</v>
      </c>
      <c r="AN11" s="205">
        <v>0</v>
      </c>
      <c r="AO11" s="205">
        <v>67.16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0.96</v>
      </c>
      <c r="H12" s="205">
        <v>0</v>
      </c>
      <c r="I12" s="205">
        <v>2.31</v>
      </c>
      <c r="J12" s="205">
        <v>0.16</v>
      </c>
      <c r="K12" s="205">
        <v>2.59</v>
      </c>
      <c r="L12" s="205">
        <v>0.08</v>
      </c>
      <c r="M12" s="205">
        <v>0.09</v>
      </c>
      <c r="N12" s="205">
        <v>0.09</v>
      </c>
      <c r="O12" s="205">
        <v>0.1</v>
      </c>
      <c r="P12" s="205">
        <v>4.83</v>
      </c>
      <c r="Q12" s="205">
        <v>0.38</v>
      </c>
      <c r="R12" s="205">
        <v>1.05</v>
      </c>
      <c r="S12" s="205">
        <v>0.55000000000000004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23.36</v>
      </c>
      <c r="AL12" s="205">
        <v>0</v>
      </c>
      <c r="AM12" s="205">
        <v>0</v>
      </c>
      <c r="AN12" s="205">
        <v>0</v>
      </c>
      <c r="AO12" s="205">
        <v>67.16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0.96</v>
      </c>
      <c r="H13" s="205">
        <v>0</v>
      </c>
      <c r="I13" s="205">
        <v>2.31</v>
      </c>
      <c r="J13" s="205">
        <v>0.16</v>
      </c>
      <c r="K13" s="205">
        <v>2.59</v>
      </c>
      <c r="L13" s="205">
        <v>0.08</v>
      </c>
      <c r="M13" s="205">
        <v>0.09</v>
      </c>
      <c r="N13" s="205">
        <v>0.09</v>
      </c>
      <c r="O13" s="205">
        <v>0.1</v>
      </c>
      <c r="P13" s="205">
        <v>4.83</v>
      </c>
      <c r="Q13" s="205">
        <v>0.38</v>
      </c>
      <c r="R13" s="205">
        <v>1.05</v>
      </c>
      <c r="S13" s="205">
        <v>0.55000000000000004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23.36</v>
      </c>
      <c r="AL13" s="205">
        <v>0</v>
      </c>
      <c r="AM13" s="205">
        <v>0</v>
      </c>
      <c r="AN13" s="205">
        <v>0</v>
      </c>
      <c r="AO13" s="205">
        <v>67.16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0.96</v>
      </c>
      <c r="H14" s="205">
        <v>0</v>
      </c>
      <c r="I14" s="205">
        <v>2.31</v>
      </c>
      <c r="J14" s="205">
        <v>0.16</v>
      </c>
      <c r="K14" s="205">
        <v>2.59</v>
      </c>
      <c r="L14" s="205">
        <v>0.08</v>
      </c>
      <c r="M14" s="205">
        <v>0.09</v>
      </c>
      <c r="N14" s="205">
        <v>0.09</v>
      </c>
      <c r="O14" s="205">
        <v>0.1</v>
      </c>
      <c r="P14" s="205">
        <v>4.83</v>
      </c>
      <c r="Q14" s="205">
        <v>0.38</v>
      </c>
      <c r="R14" s="205">
        <v>1.05</v>
      </c>
      <c r="S14" s="205">
        <v>0.55000000000000004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23.36</v>
      </c>
      <c r="AL14" s="205">
        <v>0</v>
      </c>
      <c r="AM14" s="205">
        <v>0</v>
      </c>
      <c r="AN14" s="205">
        <v>0</v>
      </c>
      <c r="AO14" s="205">
        <v>67.16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0.96</v>
      </c>
      <c r="H15" s="205">
        <v>0</v>
      </c>
      <c r="I15" s="205">
        <v>2.31</v>
      </c>
      <c r="J15" s="205">
        <v>0.16</v>
      </c>
      <c r="K15" s="205">
        <v>2.59</v>
      </c>
      <c r="L15" s="205">
        <v>0.08</v>
      </c>
      <c r="M15" s="205">
        <v>0.09</v>
      </c>
      <c r="N15" s="205">
        <v>0.09</v>
      </c>
      <c r="O15" s="205">
        <v>0.1</v>
      </c>
      <c r="P15" s="205">
        <v>4.83</v>
      </c>
      <c r="Q15" s="205">
        <v>0.38</v>
      </c>
      <c r="R15" s="205">
        <v>1.05</v>
      </c>
      <c r="S15" s="205">
        <v>0.55000000000000004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23.36</v>
      </c>
      <c r="AL15" s="205">
        <v>0</v>
      </c>
      <c r="AM15" s="205">
        <v>0</v>
      </c>
      <c r="AN15" s="205">
        <v>0</v>
      </c>
      <c r="AO15" s="205">
        <v>67.16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0.96</v>
      </c>
      <c r="H16" s="205">
        <v>0</v>
      </c>
      <c r="I16" s="205">
        <v>2.31</v>
      </c>
      <c r="J16" s="205">
        <v>0.16</v>
      </c>
      <c r="K16" s="205">
        <v>2.59</v>
      </c>
      <c r="L16" s="205">
        <v>0.08</v>
      </c>
      <c r="M16" s="205">
        <v>0.09</v>
      </c>
      <c r="N16" s="205">
        <v>0.09</v>
      </c>
      <c r="O16" s="205">
        <v>0.1</v>
      </c>
      <c r="P16" s="205">
        <v>4.83</v>
      </c>
      <c r="Q16" s="205">
        <v>0.38</v>
      </c>
      <c r="R16" s="205">
        <v>1.05</v>
      </c>
      <c r="S16" s="205">
        <v>0.55000000000000004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23.36</v>
      </c>
      <c r="AL16" s="205">
        <v>0</v>
      </c>
      <c r="AM16" s="205">
        <v>0</v>
      </c>
      <c r="AN16" s="205">
        <v>0</v>
      </c>
      <c r="AO16" s="205">
        <v>67.16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0.96</v>
      </c>
      <c r="H17" s="205">
        <v>0</v>
      </c>
      <c r="I17" s="205">
        <v>2.31</v>
      </c>
      <c r="J17" s="205">
        <v>0.16</v>
      </c>
      <c r="K17" s="205">
        <v>2.59</v>
      </c>
      <c r="L17" s="205">
        <v>0.08</v>
      </c>
      <c r="M17" s="205">
        <v>0.09</v>
      </c>
      <c r="N17" s="205">
        <v>0.09</v>
      </c>
      <c r="O17" s="205">
        <v>0.1</v>
      </c>
      <c r="P17" s="205">
        <v>4.83</v>
      </c>
      <c r="Q17" s="205">
        <v>0.38</v>
      </c>
      <c r="R17" s="205">
        <v>1.05</v>
      </c>
      <c r="S17" s="205">
        <v>0.55000000000000004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23.36</v>
      </c>
      <c r="AL17" s="205">
        <v>0</v>
      </c>
      <c r="AM17" s="205">
        <v>0</v>
      </c>
      <c r="AN17" s="205">
        <v>0</v>
      </c>
      <c r="AO17" s="205">
        <v>67.16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0.96</v>
      </c>
      <c r="H18" s="205">
        <v>0</v>
      </c>
      <c r="I18" s="205">
        <v>2.31</v>
      </c>
      <c r="J18" s="205">
        <v>0.16</v>
      </c>
      <c r="K18" s="205">
        <v>2.59</v>
      </c>
      <c r="L18" s="205">
        <v>0.08</v>
      </c>
      <c r="M18" s="205">
        <v>0.09</v>
      </c>
      <c r="N18" s="205">
        <v>0.09</v>
      </c>
      <c r="O18" s="205">
        <v>0.1</v>
      </c>
      <c r="P18" s="205">
        <v>4.83</v>
      </c>
      <c r="Q18" s="205">
        <v>0.38</v>
      </c>
      <c r="R18" s="205">
        <v>1.05</v>
      </c>
      <c r="S18" s="205">
        <v>0.55000000000000004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23.36</v>
      </c>
      <c r="AL18" s="205">
        <v>0</v>
      </c>
      <c r="AM18" s="205">
        <v>0</v>
      </c>
      <c r="AN18" s="205">
        <v>0</v>
      </c>
      <c r="AO18" s="205">
        <v>67.16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0.96</v>
      </c>
      <c r="H19" s="205">
        <v>0</v>
      </c>
      <c r="I19" s="205">
        <v>2.31</v>
      </c>
      <c r="J19" s="205">
        <v>0.16</v>
      </c>
      <c r="K19" s="205">
        <v>2.59</v>
      </c>
      <c r="L19" s="205">
        <v>0.08</v>
      </c>
      <c r="M19" s="205">
        <v>0.09</v>
      </c>
      <c r="N19" s="205">
        <v>0.09</v>
      </c>
      <c r="O19" s="205">
        <v>0.1</v>
      </c>
      <c r="P19" s="205">
        <v>4.83</v>
      </c>
      <c r="Q19" s="205">
        <v>0.38</v>
      </c>
      <c r="R19" s="205">
        <v>1.05</v>
      </c>
      <c r="S19" s="205">
        <v>0.55000000000000004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23.36</v>
      </c>
      <c r="AL19" s="205">
        <v>0</v>
      </c>
      <c r="AM19" s="205">
        <v>0</v>
      </c>
      <c r="AN19" s="205">
        <v>0</v>
      </c>
      <c r="AO19" s="205">
        <v>67.16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0.96</v>
      </c>
      <c r="H20" s="205">
        <v>0</v>
      </c>
      <c r="I20" s="205">
        <v>2.31</v>
      </c>
      <c r="J20" s="205">
        <v>0.16</v>
      </c>
      <c r="K20" s="205">
        <v>2.59</v>
      </c>
      <c r="L20" s="205">
        <v>0.08</v>
      </c>
      <c r="M20" s="205">
        <v>0.09</v>
      </c>
      <c r="N20" s="205">
        <v>0.09</v>
      </c>
      <c r="O20" s="205">
        <v>0.1</v>
      </c>
      <c r="P20" s="205">
        <v>4.83</v>
      </c>
      <c r="Q20" s="205">
        <v>0.38</v>
      </c>
      <c r="R20" s="205">
        <v>1.05</v>
      </c>
      <c r="S20" s="205">
        <v>0.55000000000000004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23.36</v>
      </c>
      <c r="AL20" s="205">
        <v>0</v>
      </c>
      <c r="AM20" s="205">
        <v>0</v>
      </c>
      <c r="AN20" s="205">
        <v>0</v>
      </c>
      <c r="AO20" s="205">
        <v>67.16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0.96</v>
      </c>
      <c r="H21" s="205">
        <v>0</v>
      </c>
      <c r="I21" s="205">
        <v>2.31</v>
      </c>
      <c r="J21" s="205">
        <v>0.16</v>
      </c>
      <c r="K21" s="205">
        <v>2.59</v>
      </c>
      <c r="L21" s="205">
        <v>0.08</v>
      </c>
      <c r="M21" s="205">
        <v>0.09</v>
      </c>
      <c r="N21" s="205">
        <v>0.09</v>
      </c>
      <c r="O21" s="205">
        <v>0.1</v>
      </c>
      <c r="P21" s="205">
        <v>4.83</v>
      </c>
      <c r="Q21" s="205">
        <v>0.38</v>
      </c>
      <c r="R21" s="205">
        <v>1.05</v>
      </c>
      <c r="S21" s="205">
        <v>0.55000000000000004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23.36</v>
      </c>
      <c r="AL21" s="205">
        <v>0</v>
      </c>
      <c r="AM21" s="205">
        <v>0</v>
      </c>
      <c r="AN21" s="205">
        <v>0</v>
      </c>
      <c r="AO21" s="205">
        <v>67.16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0.96</v>
      </c>
      <c r="H22" s="205">
        <v>0</v>
      </c>
      <c r="I22" s="205">
        <v>2.31</v>
      </c>
      <c r="J22" s="205">
        <v>0.16</v>
      </c>
      <c r="K22" s="205">
        <v>2.59</v>
      </c>
      <c r="L22" s="205">
        <v>0.08</v>
      </c>
      <c r="M22" s="205">
        <v>0.09</v>
      </c>
      <c r="N22" s="205">
        <v>0.09</v>
      </c>
      <c r="O22" s="205">
        <v>0.1</v>
      </c>
      <c r="P22" s="205">
        <v>4.83</v>
      </c>
      <c r="Q22" s="205">
        <v>0.38</v>
      </c>
      <c r="R22" s="205">
        <v>1.05</v>
      </c>
      <c r="S22" s="205">
        <v>0.55000000000000004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23.36</v>
      </c>
      <c r="AL22" s="205">
        <v>0</v>
      </c>
      <c r="AM22" s="205">
        <v>0</v>
      </c>
      <c r="AN22" s="205">
        <v>0</v>
      </c>
      <c r="AO22" s="205">
        <v>67.16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0.96</v>
      </c>
      <c r="H23" s="205">
        <v>0</v>
      </c>
      <c r="I23" s="205">
        <v>2.31</v>
      </c>
      <c r="J23" s="205">
        <v>0.16</v>
      </c>
      <c r="K23" s="205">
        <v>2.59</v>
      </c>
      <c r="L23" s="205">
        <v>0.08</v>
      </c>
      <c r="M23" s="205">
        <v>0.09</v>
      </c>
      <c r="N23" s="205">
        <v>0.09</v>
      </c>
      <c r="O23" s="205">
        <v>0.1</v>
      </c>
      <c r="P23" s="205">
        <v>4.83</v>
      </c>
      <c r="Q23" s="205">
        <v>0.38</v>
      </c>
      <c r="R23" s="205">
        <v>1.05</v>
      </c>
      <c r="S23" s="205">
        <v>0.55000000000000004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23.36</v>
      </c>
      <c r="AL23" s="205">
        <v>0</v>
      </c>
      <c r="AM23" s="205">
        <v>0</v>
      </c>
      <c r="AN23" s="205">
        <v>0</v>
      </c>
      <c r="AO23" s="205">
        <v>67.16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0.96</v>
      </c>
      <c r="H24" s="205">
        <v>0</v>
      </c>
      <c r="I24" s="205">
        <v>2.31</v>
      </c>
      <c r="J24" s="205">
        <v>0.16</v>
      </c>
      <c r="K24" s="205">
        <v>2.59</v>
      </c>
      <c r="L24" s="205">
        <v>0.08</v>
      </c>
      <c r="M24" s="205">
        <v>0.09</v>
      </c>
      <c r="N24" s="205">
        <v>0.09</v>
      </c>
      <c r="O24" s="205">
        <v>0.1</v>
      </c>
      <c r="P24" s="205">
        <v>4.83</v>
      </c>
      <c r="Q24" s="205">
        <v>0.38</v>
      </c>
      <c r="R24" s="205">
        <v>1.05</v>
      </c>
      <c r="S24" s="205">
        <v>0.55000000000000004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23.36</v>
      </c>
      <c r="AL24" s="205">
        <v>0</v>
      </c>
      <c r="AM24" s="205">
        <v>0</v>
      </c>
      <c r="AN24" s="205">
        <v>0</v>
      </c>
      <c r="AO24" s="205">
        <v>67.16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0.96</v>
      </c>
      <c r="H25" s="205">
        <v>0</v>
      </c>
      <c r="I25" s="205">
        <v>2.31</v>
      </c>
      <c r="J25" s="205">
        <v>0.16</v>
      </c>
      <c r="K25" s="205">
        <v>2.59</v>
      </c>
      <c r="L25" s="205">
        <v>0.08</v>
      </c>
      <c r="M25" s="205">
        <v>0.09</v>
      </c>
      <c r="N25" s="205">
        <v>0.09</v>
      </c>
      <c r="O25" s="205">
        <v>0.1</v>
      </c>
      <c r="P25" s="205">
        <v>4.83</v>
      </c>
      <c r="Q25" s="205">
        <v>0.38</v>
      </c>
      <c r="R25" s="205">
        <v>1.05</v>
      </c>
      <c r="S25" s="205">
        <v>0.55000000000000004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23.36</v>
      </c>
      <c r="AL25" s="205">
        <v>0</v>
      </c>
      <c r="AM25" s="205">
        <v>0</v>
      </c>
      <c r="AN25" s="205">
        <v>0</v>
      </c>
      <c r="AO25" s="205">
        <v>67.16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0.96</v>
      </c>
      <c r="H26" s="205">
        <v>0</v>
      </c>
      <c r="I26" s="205">
        <v>2.31</v>
      </c>
      <c r="J26" s="205">
        <v>0.16</v>
      </c>
      <c r="K26" s="205">
        <v>2.59</v>
      </c>
      <c r="L26" s="205">
        <v>0.08</v>
      </c>
      <c r="M26" s="205">
        <v>0.09</v>
      </c>
      <c r="N26" s="205">
        <v>0.09</v>
      </c>
      <c r="O26" s="205">
        <v>0.1</v>
      </c>
      <c r="P26" s="205">
        <v>4.83</v>
      </c>
      <c r="Q26" s="205">
        <v>0.38</v>
      </c>
      <c r="R26" s="205">
        <v>1.05</v>
      </c>
      <c r="S26" s="205">
        <v>0.59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23.36</v>
      </c>
      <c r="AL26" s="205">
        <v>0</v>
      </c>
      <c r="AM26" s="205">
        <v>0</v>
      </c>
      <c r="AN26" s="205">
        <v>0</v>
      </c>
      <c r="AO26" s="205">
        <v>67.16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2.31</v>
      </c>
      <c r="J27" s="205">
        <v>0.16</v>
      </c>
      <c r="K27" s="205">
        <v>2.59</v>
      </c>
      <c r="L27" s="205">
        <v>0.08</v>
      </c>
      <c r="M27" s="205">
        <v>0.09</v>
      </c>
      <c r="N27" s="205">
        <v>0.09</v>
      </c>
      <c r="O27" s="205">
        <v>0.1</v>
      </c>
      <c r="P27" s="205">
        <v>4.83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23.36</v>
      </c>
      <c r="AL27" s="205">
        <v>0</v>
      </c>
      <c r="AM27" s="205">
        <v>0</v>
      </c>
      <c r="AN27" s="205">
        <v>0</v>
      </c>
      <c r="AO27" s="205">
        <v>64.97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2.31</v>
      </c>
      <c r="J28" s="205">
        <v>0.16</v>
      </c>
      <c r="K28" s="205">
        <v>2.59</v>
      </c>
      <c r="L28" s="205">
        <v>0.08</v>
      </c>
      <c r="M28" s="205">
        <v>0.09</v>
      </c>
      <c r="N28" s="205">
        <v>0.09</v>
      </c>
      <c r="O28" s="205">
        <v>0.1</v>
      </c>
      <c r="P28" s="205">
        <v>4.83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23.36</v>
      </c>
      <c r="AL28" s="205">
        <v>0</v>
      </c>
      <c r="AM28" s="205">
        <v>0</v>
      </c>
      <c r="AN28" s="205">
        <v>0</v>
      </c>
      <c r="AO28" s="205">
        <v>64.97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2.31</v>
      </c>
      <c r="J29" s="205">
        <v>0.16</v>
      </c>
      <c r="K29" s="205">
        <v>2.59</v>
      </c>
      <c r="L29" s="205">
        <v>0.08</v>
      </c>
      <c r="M29" s="205">
        <v>0.09</v>
      </c>
      <c r="N29" s="205">
        <v>0.09</v>
      </c>
      <c r="O29" s="205">
        <v>0.1</v>
      </c>
      <c r="P29" s="205">
        <v>4.83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1.36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2.31</v>
      </c>
      <c r="J30" s="205">
        <v>0.16</v>
      </c>
      <c r="K30" s="205">
        <v>2.59</v>
      </c>
      <c r="L30" s="205">
        <v>0.08</v>
      </c>
      <c r="M30" s="205">
        <v>0.09</v>
      </c>
      <c r="N30" s="205">
        <v>0.09</v>
      </c>
      <c r="O30" s="205">
        <v>0.1</v>
      </c>
      <c r="P30" s="205">
        <v>4.83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1.36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2.31</v>
      </c>
      <c r="J31" s="205">
        <v>0.16</v>
      </c>
      <c r="K31" s="205">
        <v>2.59</v>
      </c>
      <c r="L31" s="205">
        <v>0.08</v>
      </c>
      <c r="M31" s="205">
        <v>0.09</v>
      </c>
      <c r="N31" s="205">
        <v>0.09</v>
      </c>
      <c r="O31" s="205">
        <v>0.1</v>
      </c>
      <c r="P31" s="205">
        <v>4.83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1.36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2.31</v>
      </c>
      <c r="J32" s="205">
        <v>0.16</v>
      </c>
      <c r="K32" s="205">
        <v>2.59</v>
      </c>
      <c r="L32" s="205">
        <v>0.08</v>
      </c>
      <c r="M32" s="205">
        <v>0.09</v>
      </c>
      <c r="N32" s="205">
        <v>0.09</v>
      </c>
      <c r="O32" s="205">
        <v>0.1</v>
      </c>
      <c r="P32" s="205">
        <v>4.83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1.36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2.31</v>
      </c>
      <c r="J33" s="205">
        <v>0.16</v>
      </c>
      <c r="K33" s="205">
        <v>2.59</v>
      </c>
      <c r="L33" s="205">
        <v>0.08</v>
      </c>
      <c r="M33" s="205">
        <v>0.09</v>
      </c>
      <c r="N33" s="205">
        <v>0.09</v>
      </c>
      <c r="O33" s="205">
        <v>0.1</v>
      </c>
      <c r="P33" s="205">
        <v>4.83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1.36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2.31</v>
      </c>
      <c r="J34" s="205">
        <v>0.16</v>
      </c>
      <c r="K34" s="205">
        <v>2.59</v>
      </c>
      <c r="L34" s="205">
        <v>0.08</v>
      </c>
      <c r="M34" s="205">
        <v>0.09</v>
      </c>
      <c r="N34" s="205">
        <v>0.09</v>
      </c>
      <c r="O34" s="205">
        <v>0.1</v>
      </c>
      <c r="P34" s="205">
        <v>4.83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1.36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2.31</v>
      </c>
      <c r="J35" s="205">
        <v>0.16</v>
      </c>
      <c r="K35" s="205">
        <v>2.59</v>
      </c>
      <c r="L35" s="205">
        <v>0.08</v>
      </c>
      <c r="M35" s="205">
        <v>0.09</v>
      </c>
      <c r="N35" s="205">
        <v>0.09</v>
      </c>
      <c r="O35" s="205">
        <v>0.1</v>
      </c>
      <c r="P35" s="205">
        <v>4.83</v>
      </c>
      <c r="Q35" s="205">
        <v>0.38</v>
      </c>
      <c r="R35" s="205">
        <v>1.1399999999999999</v>
      </c>
      <c r="S35" s="205">
        <v>0.57999999999999996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1.36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2.31</v>
      </c>
      <c r="J36" s="205">
        <v>0.16</v>
      </c>
      <c r="K36" s="205">
        <v>2.59</v>
      </c>
      <c r="L36" s="205">
        <v>0.08</v>
      </c>
      <c r="M36" s="205">
        <v>0.09</v>
      </c>
      <c r="N36" s="205">
        <v>0.09</v>
      </c>
      <c r="O36" s="205">
        <v>0.1</v>
      </c>
      <c r="P36" s="205">
        <v>4.83</v>
      </c>
      <c r="Q36" s="205">
        <v>0.38</v>
      </c>
      <c r="R36" s="205">
        <v>1.0900000000000001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1.36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2.31</v>
      </c>
      <c r="J37" s="205">
        <v>0.16</v>
      </c>
      <c r="K37" s="205">
        <v>2.59</v>
      </c>
      <c r="L37" s="205">
        <v>0.08</v>
      </c>
      <c r="M37" s="205">
        <v>0.09</v>
      </c>
      <c r="N37" s="205">
        <v>0.09</v>
      </c>
      <c r="O37" s="205">
        <v>0.1</v>
      </c>
      <c r="P37" s="205">
        <v>4.83</v>
      </c>
      <c r="Q37" s="205">
        <v>0.38</v>
      </c>
      <c r="R37" s="205">
        <v>1.0900000000000001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1.36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2.31</v>
      </c>
      <c r="J38" s="205">
        <v>0.16</v>
      </c>
      <c r="K38" s="205">
        <v>2.59</v>
      </c>
      <c r="L38" s="205">
        <v>0.08</v>
      </c>
      <c r="M38" s="205">
        <v>0.09</v>
      </c>
      <c r="N38" s="205">
        <v>0.09</v>
      </c>
      <c r="O38" s="205">
        <v>0.1</v>
      </c>
      <c r="P38" s="205">
        <v>4.83</v>
      </c>
      <c r="Q38" s="205">
        <v>0.38</v>
      </c>
      <c r="R38" s="205">
        <v>1.0900000000000001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1.36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2.31</v>
      </c>
      <c r="J39" s="205">
        <v>0.16</v>
      </c>
      <c r="K39" s="205">
        <v>2.59</v>
      </c>
      <c r="L39" s="205">
        <v>0.08</v>
      </c>
      <c r="M39" s="205">
        <v>0.09</v>
      </c>
      <c r="N39" s="205">
        <v>0.09</v>
      </c>
      <c r="O39" s="205">
        <v>0.1</v>
      </c>
      <c r="P39" s="205">
        <v>4.83</v>
      </c>
      <c r="Q39" s="205">
        <v>0.38</v>
      </c>
      <c r="R39" s="205">
        <v>1.0900000000000001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1.36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2.31</v>
      </c>
      <c r="J40" s="205">
        <v>0.16</v>
      </c>
      <c r="K40" s="205">
        <v>2.59</v>
      </c>
      <c r="L40" s="205">
        <v>0.08</v>
      </c>
      <c r="M40" s="205">
        <v>0.09</v>
      </c>
      <c r="N40" s="205">
        <v>0.09</v>
      </c>
      <c r="O40" s="205">
        <v>0.1</v>
      </c>
      <c r="P40" s="205">
        <v>4.83</v>
      </c>
      <c r="Q40" s="205">
        <v>0.38</v>
      </c>
      <c r="R40" s="205">
        <v>1.0900000000000001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1.36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2.31</v>
      </c>
      <c r="J41" s="205">
        <v>0.16</v>
      </c>
      <c r="K41" s="205">
        <v>2.59</v>
      </c>
      <c r="L41" s="205">
        <v>0.08</v>
      </c>
      <c r="M41" s="205">
        <v>0.09</v>
      </c>
      <c r="N41" s="205">
        <v>0.09</v>
      </c>
      <c r="O41" s="205">
        <v>0.1</v>
      </c>
      <c r="P41" s="205">
        <v>4.83</v>
      </c>
      <c r="Q41" s="205">
        <v>0.38</v>
      </c>
      <c r="R41" s="205">
        <v>1.0900000000000001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1.36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2.31</v>
      </c>
      <c r="J42" s="205">
        <v>0.16</v>
      </c>
      <c r="K42" s="205">
        <v>2.59</v>
      </c>
      <c r="L42" s="205">
        <v>0.08</v>
      </c>
      <c r="M42" s="205">
        <v>0.09</v>
      </c>
      <c r="N42" s="205">
        <v>0.09</v>
      </c>
      <c r="O42" s="205">
        <v>0.1</v>
      </c>
      <c r="P42" s="205">
        <v>4.83</v>
      </c>
      <c r="Q42" s="205">
        <v>0.38</v>
      </c>
      <c r="R42" s="205">
        <v>1.0900000000000001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1.36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2.31</v>
      </c>
      <c r="J43" s="205">
        <v>0.16</v>
      </c>
      <c r="K43" s="205">
        <v>2.59</v>
      </c>
      <c r="L43" s="205">
        <v>0.08</v>
      </c>
      <c r="M43" s="205">
        <v>0.09</v>
      </c>
      <c r="N43" s="205">
        <v>0.09</v>
      </c>
      <c r="O43" s="205">
        <v>0.1</v>
      </c>
      <c r="P43" s="205">
        <v>4.83</v>
      </c>
      <c r="Q43" s="205">
        <v>0.38</v>
      </c>
      <c r="R43" s="205">
        <v>1.05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0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2.31</v>
      </c>
      <c r="J44" s="205">
        <v>0.16</v>
      </c>
      <c r="K44" s="205">
        <v>2.59</v>
      </c>
      <c r="L44" s="205">
        <v>0.08</v>
      </c>
      <c r="M44" s="205">
        <v>0.09</v>
      </c>
      <c r="N44" s="205">
        <v>0.09</v>
      </c>
      <c r="O44" s="205">
        <v>0.1</v>
      </c>
      <c r="P44" s="205">
        <v>4.83</v>
      </c>
      <c r="Q44" s="205">
        <v>0.38</v>
      </c>
      <c r="R44" s="205">
        <v>1.05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0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2.31</v>
      </c>
      <c r="J45" s="205">
        <v>0.16</v>
      </c>
      <c r="K45" s="205">
        <v>2.59</v>
      </c>
      <c r="L45" s="205">
        <v>0.08</v>
      </c>
      <c r="M45" s="205">
        <v>0.09</v>
      </c>
      <c r="N45" s="205">
        <v>0.09</v>
      </c>
      <c r="O45" s="205">
        <v>0.1</v>
      </c>
      <c r="P45" s="205">
        <v>4.83</v>
      </c>
      <c r="Q45" s="205">
        <v>0.38</v>
      </c>
      <c r="R45" s="205">
        <v>1.05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0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2.31</v>
      </c>
      <c r="J46" s="205">
        <v>0.16</v>
      </c>
      <c r="K46" s="205">
        <v>2.59</v>
      </c>
      <c r="L46" s="205">
        <v>0.08</v>
      </c>
      <c r="M46" s="205">
        <v>0.09</v>
      </c>
      <c r="N46" s="205">
        <v>0.09</v>
      </c>
      <c r="O46" s="205">
        <v>0.1</v>
      </c>
      <c r="P46" s="205">
        <v>4.83</v>
      </c>
      <c r="Q46" s="205">
        <v>0.38</v>
      </c>
      <c r="R46" s="205">
        <v>1.05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0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2.31</v>
      </c>
      <c r="J47" s="205">
        <v>0.16</v>
      </c>
      <c r="K47" s="205">
        <v>2.59</v>
      </c>
      <c r="L47" s="205">
        <v>0.08</v>
      </c>
      <c r="M47" s="205">
        <v>0.09</v>
      </c>
      <c r="N47" s="205">
        <v>0.09</v>
      </c>
      <c r="O47" s="205">
        <v>0.1</v>
      </c>
      <c r="P47" s="205">
        <v>4.83</v>
      </c>
      <c r="Q47" s="205">
        <v>0.38</v>
      </c>
      <c r="R47" s="205">
        <v>1.05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0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2.31</v>
      </c>
      <c r="J48" s="205">
        <v>0.16</v>
      </c>
      <c r="K48" s="205">
        <v>2.59</v>
      </c>
      <c r="L48" s="205">
        <v>0.08</v>
      </c>
      <c r="M48" s="205">
        <v>0.09</v>
      </c>
      <c r="N48" s="205">
        <v>0.09</v>
      </c>
      <c r="O48" s="205">
        <v>0.1</v>
      </c>
      <c r="P48" s="205">
        <v>4.83</v>
      </c>
      <c r="Q48" s="205">
        <v>0.38</v>
      </c>
      <c r="R48" s="205">
        <v>1.05</v>
      </c>
      <c r="S48" s="205">
        <v>0.59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0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2.31</v>
      </c>
      <c r="J49" s="205">
        <v>0.16</v>
      </c>
      <c r="K49" s="205">
        <v>2.59</v>
      </c>
      <c r="L49" s="205">
        <v>0.08</v>
      </c>
      <c r="M49" s="205">
        <v>0.09</v>
      </c>
      <c r="N49" s="205">
        <v>0.09</v>
      </c>
      <c r="O49" s="205">
        <v>0.1</v>
      </c>
      <c r="P49" s="205">
        <v>4.83</v>
      </c>
      <c r="Q49" s="205">
        <v>0.38</v>
      </c>
      <c r="R49" s="205">
        <v>1.05</v>
      </c>
      <c r="S49" s="205">
        <v>0.59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0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2.31</v>
      </c>
      <c r="J50" s="205">
        <v>0.16</v>
      </c>
      <c r="K50" s="205">
        <v>2.59</v>
      </c>
      <c r="L50" s="205">
        <v>0.08</v>
      </c>
      <c r="M50" s="205">
        <v>0.09</v>
      </c>
      <c r="N50" s="205">
        <v>0.09</v>
      </c>
      <c r="O50" s="205">
        <v>0.1</v>
      </c>
      <c r="P50" s="205">
        <v>4.83</v>
      </c>
      <c r="Q50" s="205">
        <v>0.38</v>
      </c>
      <c r="R50" s="205">
        <v>1.05</v>
      </c>
      <c r="S50" s="205">
        <v>0.59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0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2.31</v>
      </c>
      <c r="J51" s="205">
        <v>0.16</v>
      </c>
      <c r="K51" s="205">
        <v>2.59</v>
      </c>
      <c r="L51" s="205">
        <v>0.08</v>
      </c>
      <c r="M51" s="205">
        <v>0.09</v>
      </c>
      <c r="N51" s="205">
        <v>0.09</v>
      </c>
      <c r="O51" s="205">
        <v>0.1</v>
      </c>
      <c r="P51" s="205">
        <v>4.83</v>
      </c>
      <c r="Q51" s="205">
        <v>0.38</v>
      </c>
      <c r="R51" s="205">
        <v>1.07</v>
      </c>
      <c r="S51" s="205">
        <v>0.59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0</v>
      </c>
      <c r="AL51" s="205">
        <v>0</v>
      </c>
      <c r="AM51" s="205">
        <v>0</v>
      </c>
      <c r="AN51" s="205">
        <v>0</v>
      </c>
      <c r="AO51" s="205">
        <v>67.16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2.31</v>
      </c>
      <c r="J52" s="205">
        <v>0.16</v>
      </c>
      <c r="K52" s="205">
        <v>2.59</v>
      </c>
      <c r="L52" s="205">
        <v>0.08</v>
      </c>
      <c r="M52" s="205">
        <v>0.09</v>
      </c>
      <c r="N52" s="205">
        <v>0.09</v>
      </c>
      <c r="O52" s="205">
        <v>0.1</v>
      </c>
      <c r="P52" s="205">
        <v>4.83</v>
      </c>
      <c r="Q52" s="205">
        <v>0.38</v>
      </c>
      <c r="R52" s="205">
        <v>1.07</v>
      </c>
      <c r="S52" s="205">
        <v>0.59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0</v>
      </c>
      <c r="AL52" s="205">
        <v>0</v>
      </c>
      <c r="AM52" s="205">
        <v>0</v>
      </c>
      <c r="AN52" s="205">
        <v>0</v>
      </c>
      <c r="AO52" s="205">
        <v>67.16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2.31</v>
      </c>
      <c r="J53" s="205">
        <v>0.16</v>
      </c>
      <c r="K53" s="205">
        <v>2.59</v>
      </c>
      <c r="L53" s="205">
        <v>0.08</v>
      </c>
      <c r="M53" s="205">
        <v>0.09</v>
      </c>
      <c r="N53" s="205">
        <v>0.09</v>
      </c>
      <c r="O53" s="205">
        <v>0.1</v>
      </c>
      <c r="P53" s="205">
        <v>4.83</v>
      </c>
      <c r="Q53" s="205">
        <v>0.38</v>
      </c>
      <c r="R53" s="205">
        <v>1.07</v>
      </c>
      <c r="S53" s="205">
        <v>0.59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0</v>
      </c>
      <c r="AL53" s="205">
        <v>0</v>
      </c>
      <c r="AM53" s="205">
        <v>0</v>
      </c>
      <c r="AN53" s="205">
        <v>0</v>
      </c>
      <c r="AO53" s="205">
        <v>67.16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2.31</v>
      </c>
      <c r="J54" s="205">
        <v>0.16</v>
      </c>
      <c r="K54" s="205">
        <v>2.59</v>
      </c>
      <c r="L54" s="205">
        <v>0.08</v>
      </c>
      <c r="M54" s="205">
        <v>0.09</v>
      </c>
      <c r="N54" s="205">
        <v>0.09</v>
      </c>
      <c r="O54" s="205">
        <v>0.1</v>
      </c>
      <c r="P54" s="205">
        <v>4.83</v>
      </c>
      <c r="Q54" s="205">
        <v>0.38</v>
      </c>
      <c r="R54" s="205">
        <v>1.07</v>
      </c>
      <c r="S54" s="205">
        <v>0.59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0</v>
      </c>
      <c r="AL54" s="205">
        <v>0</v>
      </c>
      <c r="AM54" s="205">
        <v>0</v>
      </c>
      <c r="AN54" s="205">
        <v>0</v>
      </c>
      <c r="AO54" s="205">
        <v>67.16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2.31</v>
      </c>
      <c r="J55" s="205">
        <v>0.16</v>
      </c>
      <c r="K55" s="205">
        <v>2.59</v>
      </c>
      <c r="L55" s="205">
        <v>0.08</v>
      </c>
      <c r="M55" s="205">
        <v>0.09</v>
      </c>
      <c r="N55" s="205">
        <v>0.09</v>
      </c>
      <c r="O55" s="205">
        <v>0.1</v>
      </c>
      <c r="P55" s="205">
        <v>4.83</v>
      </c>
      <c r="Q55" s="205">
        <v>0.38</v>
      </c>
      <c r="R55" s="205">
        <v>1.08</v>
      </c>
      <c r="S55" s="205">
        <v>0.56000000000000005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0</v>
      </c>
      <c r="AL55" s="205">
        <v>0</v>
      </c>
      <c r="AM55" s="205">
        <v>0</v>
      </c>
      <c r="AN55" s="205">
        <v>0</v>
      </c>
      <c r="AO55" s="205">
        <v>67.16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2.31</v>
      </c>
      <c r="J56" s="205">
        <v>0.16</v>
      </c>
      <c r="K56" s="205">
        <v>2.59</v>
      </c>
      <c r="L56" s="205">
        <v>0.08</v>
      </c>
      <c r="M56" s="205">
        <v>0.09</v>
      </c>
      <c r="N56" s="205">
        <v>0.09</v>
      </c>
      <c r="O56" s="205">
        <v>0.1</v>
      </c>
      <c r="P56" s="205">
        <v>4.83</v>
      </c>
      <c r="Q56" s="205">
        <v>0.38</v>
      </c>
      <c r="R56" s="205">
        <v>1.08</v>
      </c>
      <c r="S56" s="205">
        <v>0.56000000000000005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0</v>
      </c>
      <c r="AL56" s="205">
        <v>0</v>
      </c>
      <c r="AM56" s="205">
        <v>0</v>
      </c>
      <c r="AN56" s="205">
        <v>0</v>
      </c>
      <c r="AO56" s="205">
        <v>67.16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2.31</v>
      </c>
      <c r="J57" s="205">
        <v>0.16</v>
      </c>
      <c r="K57" s="205">
        <v>2.59</v>
      </c>
      <c r="L57" s="205">
        <v>0.08</v>
      </c>
      <c r="M57" s="205">
        <v>0.09</v>
      </c>
      <c r="N57" s="205">
        <v>0.09</v>
      </c>
      <c r="O57" s="205">
        <v>0.1</v>
      </c>
      <c r="P57" s="205">
        <v>4.83</v>
      </c>
      <c r="Q57" s="205">
        <v>0.38</v>
      </c>
      <c r="R57" s="205">
        <v>1.08</v>
      </c>
      <c r="S57" s="205">
        <v>0.56000000000000005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2.59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0</v>
      </c>
      <c r="AL57" s="205">
        <v>0</v>
      </c>
      <c r="AM57" s="205">
        <v>0</v>
      </c>
      <c r="AN57" s="205">
        <v>0</v>
      </c>
      <c r="AO57" s="205">
        <v>67.16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2.31</v>
      </c>
      <c r="J58" s="205">
        <v>0.16</v>
      </c>
      <c r="K58" s="205">
        <v>2.59</v>
      </c>
      <c r="L58" s="205">
        <v>0.08</v>
      </c>
      <c r="M58" s="205">
        <v>0.09</v>
      </c>
      <c r="N58" s="205">
        <v>0.09</v>
      </c>
      <c r="O58" s="205">
        <v>0.1</v>
      </c>
      <c r="P58" s="205">
        <v>4.83</v>
      </c>
      <c r="Q58" s="205">
        <v>0.38</v>
      </c>
      <c r="R58" s="205">
        <v>1.08</v>
      </c>
      <c r="S58" s="205">
        <v>0.59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2.59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0</v>
      </c>
      <c r="AL58" s="205">
        <v>0</v>
      </c>
      <c r="AM58" s="205">
        <v>0</v>
      </c>
      <c r="AN58" s="205">
        <v>0</v>
      </c>
      <c r="AO58" s="205">
        <v>67.16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2.31</v>
      </c>
      <c r="J59" s="205">
        <v>0.16</v>
      </c>
      <c r="K59" s="205">
        <v>2.59</v>
      </c>
      <c r="L59" s="205">
        <v>0.08</v>
      </c>
      <c r="M59" s="205">
        <v>0.09</v>
      </c>
      <c r="N59" s="205">
        <v>0.09</v>
      </c>
      <c r="O59" s="205">
        <v>0.1</v>
      </c>
      <c r="P59" s="205">
        <v>4.83</v>
      </c>
      <c r="Q59" s="205">
        <v>0.38</v>
      </c>
      <c r="R59" s="205">
        <v>1.07</v>
      </c>
      <c r="S59" s="205">
        <v>0.59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0</v>
      </c>
      <c r="AL59" s="205">
        <v>0</v>
      </c>
      <c r="AM59" s="205">
        <v>0</v>
      </c>
      <c r="AN59" s="205">
        <v>0</v>
      </c>
      <c r="AO59" s="205">
        <v>67.16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2.31</v>
      </c>
      <c r="J60" s="205">
        <v>0.16</v>
      </c>
      <c r="K60" s="205">
        <v>2.59</v>
      </c>
      <c r="L60" s="205">
        <v>0.08</v>
      </c>
      <c r="M60" s="205">
        <v>0.09</v>
      </c>
      <c r="N60" s="205">
        <v>0.09</v>
      </c>
      <c r="O60" s="205">
        <v>0.1</v>
      </c>
      <c r="P60" s="205">
        <v>4.83</v>
      </c>
      <c r="Q60" s="205">
        <v>0.38</v>
      </c>
      <c r="R60" s="205">
        <v>1.07</v>
      </c>
      <c r="S60" s="205">
        <v>0.59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0</v>
      </c>
      <c r="AL60" s="205">
        <v>0</v>
      </c>
      <c r="AM60" s="205">
        <v>0</v>
      </c>
      <c r="AN60" s="205">
        <v>0</v>
      </c>
      <c r="AO60" s="205">
        <v>67.16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2.31</v>
      </c>
      <c r="J61" s="205">
        <v>0.16</v>
      </c>
      <c r="K61" s="205">
        <v>2.59</v>
      </c>
      <c r="L61" s="205">
        <v>0.08</v>
      </c>
      <c r="M61" s="205">
        <v>0.09</v>
      </c>
      <c r="N61" s="205">
        <v>0.09</v>
      </c>
      <c r="O61" s="205">
        <v>0.1</v>
      </c>
      <c r="P61" s="205">
        <v>4.83</v>
      </c>
      <c r="Q61" s="205">
        <v>0.38</v>
      </c>
      <c r="R61" s="205">
        <v>1.06</v>
      </c>
      <c r="S61" s="205">
        <v>0.59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0</v>
      </c>
      <c r="AL61" s="205">
        <v>0</v>
      </c>
      <c r="AM61" s="205">
        <v>0</v>
      </c>
      <c r="AN61" s="205">
        <v>0</v>
      </c>
      <c r="AO61" s="205">
        <v>67.16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2.31</v>
      </c>
      <c r="J62" s="205">
        <v>0.16</v>
      </c>
      <c r="K62" s="205">
        <v>2.59</v>
      </c>
      <c r="L62" s="205">
        <v>0.08</v>
      </c>
      <c r="M62" s="205">
        <v>0.09</v>
      </c>
      <c r="N62" s="205">
        <v>0.09</v>
      </c>
      <c r="O62" s="205">
        <v>0.1</v>
      </c>
      <c r="P62" s="205">
        <v>4.83</v>
      </c>
      <c r="Q62" s="205">
        <v>0.38</v>
      </c>
      <c r="R62" s="205">
        <v>1.06</v>
      </c>
      <c r="S62" s="205">
        <v>0.59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0</v>
      </c>
      <c r="AL62" s="205">
        <v>0</v>
      </c>
      <c r="AM62" s="205">
        <v>0</v>
      </c>
      <c r="AN62" s="205">
        <v>0</v>
      </c>
      <c r="AO62" s="205">
        <v>67.16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2.31</v>
      </c>
      <c r="J63" s="205">
        <v>0.16</v>
      </c>
      <c r="K63" s="205">
        <v>2.59</v>
      </c>
      <c r="L63" s="205">
        <v>0.08</v>
      </c>
      <c r="M63" s="205">
        <v>0.09</v>
      </c>
      <c r="N63" s="205">
        <v>0.09</v>
      </c>
      <c r="O63" s="205">
        <v>0.1</v>
      </c>
      <c r="P63" s="205">
        <v>4.83</v>
      </c>
      <c r="Q63" s="205">
        <v>0.38</v>
      </c>
      <c r="R63" s="205">
        <v>1.08</v>
      </c>
      <c r="S63" s="205">
        <v>0.59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0</v>
      </c>
      <c r="AL63" s="205">
        <v>0</v>
      </c>
      <c r="AM63" s="205">
        <v>0</v>
      </c>
      <c r="AN63" s="205">
        <v>0</v>
      </c>
      <c r="AO63" s="205">
        <v>67.16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2.31</v>
      </c>
      <c r="J64" s="205">
        <v>0.16</v>
      </c>
      <c r="K64" s="205">
        <v>2.59</v>
      </c>
      <c r="L64" s="205">
        <v>0.08</v>
      </c>
      <c r="M64" s="205">
        <v>0.09</v>
      </c>
      <c r="N64" s="205">
        <v>0.09</v>
      </c>
      <c r="O64" s="205">
        <v>0.1</v>
      </c>
      <c r="P64" s="205">
        <v>4.83</v>
      </c>
      <c r="Q64" s="205">
        <v>0.38</v>
      </c>
      <c r="R64" s="205">
        <v>1.08</v>
      </c>
      <c r="S64" s="205">
        <v>0.59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0</v>
      </c>
      <c r="AL64" s="205">
        <v>0</v>
      </c>
      <c r="AM64" s="205">
        <v>0</v>
      </c>
      <c r="AN64" s="205">
        <v>0</v>
      </c>
      <c r="AO64" s="205">
        <v>67.16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2.31</v>
      </c>
      <c r="J65" s="205">
        <v>0.16</v>
      </c>
      <c r="K65" s="205">
        <v>2.59</v>
      </c>
      <c r="L65" s="205">
        <v>0.08</v>
      </c>
      <c r="M65" s="205">
        <v>0.09</v>
      </c>
      <c r="N65" s="205">
        <v>0.09</v>
      </c>
      <c r="O65" s="205">
        <v>0.1</v>
      </c>
      <c r="P65" s="205">
        <v>4.83</v>
      </c>
      <c r="Q65" s="205">
        <v>0.38</v>
      </c>
      <c r="R65" s="205">
        <v>1.08</v>
      </c>
      <c r="S65" s="205">
        <v>0.59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2.59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0</v>
      </c>
      <c r="AL65" s="205">
        <v>0</v>
      </c>
      <c r="AM65" s="205">
        <v>0</v>
      </c>
      <c r="AN65" s="205">
        <v>0</v>
      </c>
      <c r="AO65" s="205">
        <v>67.16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2.31</v>
      </c>
      <c r="J66" s="205">
        <v>0.16</v>
      </c>
      <c r="K66" s="205">
        <v>2.59</v>
      </c>
      <c r="L66" s="205">
        <v>0.08</v>
      </c>
      <c r="M66" s="205">
        <v>0.09</v>
      </c>
      <c r="N66" s="205">
        <v>0.09</v>
      </c>
      <c r="O66" s="205">
        <v>0.1</v>
      </c>
      <c r="P66" s="205">
        <v>4.83</v>
      </c>
      <c r="Q66" s="205">
        <v>0.38</v>
      </c>
      <c r="R66" s="205">
        <v>1.08</v>
      </c>
      <c r="S66" s="205">
        <v>0.59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2.59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0</v>
      </c>
      <c r="AL66" s="205">
        <v>0</v>
      </c>
      <c r="AM66" s="205">
        <v>0</v>
      </c>
      <c r="AN66" s="205">
        <v>0</v>
      </c>
      <c r="AO66" s="205">
        <v>67.16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2.31</v>
      </c>
      <c r="J67" s="205">
        <v>0.16</v>
      </c>
      <c r="K67" s="205">
        <v>2.59</v>
      </c>
      <c r="L67" s="205">
        <v>0.08</v>
      </c>
      <c r="M67" s="205">
        <v>0.09</v>
      </c>
      <c r="N67" s="205">
        <v>0.09</v>
      </c>
      <c r="O67" s="205">
        <v>0.1</v>
      </c>
      <c r="P67" s="205">
        <v>4.83</v>
      </c>
      <c r="Q67" s="205">
        <v>0.38</v>
      </c>
      <c r="R67" s="205">
        <v>1.1399999999999999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0</v>
      </c>
      <c r="AL67" s="205">
        <v>0</v>
      </c>
      <c r="AM67" s="205">
        <v>0</v>
      </c>
      <c r="AN67" s="205">
        <v>0</v>
      </c>
      <c r="AO67" s="205">
        <v>67.16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0.98</v>
      </c>
      <c r="H68" s="205">
        <v>0</v>
      </c>
      <c r="I68" s="205">
        <v>2.31</v>
      </c>
      <c r="J68" s="205">
        <v>0.16</v>
      </c>
      <c r="K68" s="205">
        <v>2.59</v>
      </c>
      <c r="L68" s="205">
        <v>0.08</v>
      </c>
      <c r="M68" s="205">
        <v>0.09</v>
      </c>
      <c r="N68" s="205">
        <v>0.09</v>
      </c>
      <c r="O68" s="205">
        <v>0.1</v>
      </c>
      <c r="P68" s="205">
        <v>4.83</v>
      </c>
      <c r="Q68" s="205">
        <v>0.38</v>
      </c>
      <c r="R68" s="205">
        <v>1.1399999999999999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0</v>
      </c>
      <c r="AL68" s="205">
        <v>0</v>
      </c>
      <c r="AM68" s="205">
        <v>0</v>
      </c>
      <c r="AN68" s="205">
        <v>0</v>
      </c>
      <c r="AO68" s="205">
        <v>67.16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0.98</v>
      </c>
      <c r="H69" s="205">
        <v>0</v>
      </c>
      <c r="I69" s="205">
        <v>2.5299999999999998</v>
      </c>
      <c r="J69" s="205">
        <v>0.16</v>
      </c>
      <c r="K69" s="205">
        <v>2.59</v>
      </c>
      <c r="L69" s="205">
        <v>0.08</v>
      </c>
      <c r="M69" s="205">
        <v>0.09</v>
      </c>
      <c r="N69" s="205">
        <v>0.09</v>
      </c>
      <c r="O69" s="205">
        <v>0.1</v>
      </c>
      <c r="P69" s="205">
        <v>4.83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0</v>
      </c>
      <c r="AL69" s="205">
        <v>0</v>
      </c>
      <c r="AM69" s="205">
        <v>0</v>
      </c>
      <c r="AN69" s="205">
        <v>0</v>
      </c>
      <c r="AO69" s="205">
        <v>67.16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0.98</v>
      </c>
      <c r="H70" s="205">
        <v>0</v>
      </c>
      <c r="I70" s="205">
        <v>2.37</v>
      </c>
      <c r="J70" s="205">
        <v>0.32</v>
      </c>
      <c r="K70" s="205">
        <v>2.59</v>
      </c>
      <c r="L70" s="205">
        <v>0.08</v>
      </c>
      <c r="M70" s="205">
        <v>0.09</v>
      </c>
      <c r="N70" s="205">
        <v>0.09</v>
      </c>
      <c r="O70" s="205">
        <v>0.1</v>
      </c>
      <c r="P70" s="205">
        <v>4.83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0</v>
      </c>
      <c r="AL70" s="205">
        <v>0</v>
      </c>
      <c r="AM70" s="205">
        <v>0</v>
      </c>
      <c r="AN70" s="205">
        <v>0</v>
      </c>
      <c r="AO70" s="205">
        <v>67.16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0.98</v>
      </c>
      <c r="H71" s="205">
        <v>0</v>
      </c>
      <c r="I71" s="205">
        <v>2.21</v>
      </c>
      <c r="J71" s="205">
        <v>0.32</v>
      </c>
      <c r="K71" s="205">
        <v>2.59</v>
      </c>
      <c r="L71" s="205">
        <v>0.08</v>
      </c>
      <c r="M71" s="205">
        <v>0.09</v>
      </c>
      <c r="N71" s="205">
        <v>0.09</v>
      </c>
      <c r="O71" s="205">
        <v>0.1</v>
      </c>
      <c r="P71" s="205">
        <v>4.83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0</v>
      </c>
      <c r="AL71" s="205">
        <v>0</v>
      </c>
      <c r="AM71" s="205">
        <v>0</v>
      </c>
      <c r="AN71" s="205">
        <v>0</v>
      </c>
      <c r="AO71" s="205">
        <v>67.16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0.98</v>
      </c>
      <c r="H72" s="205">
        <v>0</v>
      </c>
      <c r="I72" s="205">
        <v>2.0499999999999998</v>
      </c>
      <c r="J72" s="205">
        <v>0.32</v>
      </c>
      <c r="K72" s="205">
        <v>2.59</v>
      </c>
      <c r="L72" s="205">
        <v>0.08</v>
      </c>
      <c r="M72" s="205">
        <v>0.09</v>
      </c>
      <c r="N72" s="205">
        <v>0.09</v>
      </c>
      <c r="O72" s="205">
        <v>0.1</v>
      </c>
      <c r="P72" s="205">
        <v>4.83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2.71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0</v>
      </c>
      <c r="AL72" s="205">
        <v>0</v>
      </c>
      <c r="AM72" s="205">
        <v>0</v>
      </c>
      <c r="AN72" s="205">
        <v>0</v>
      </c>
      <c r="AO72" s="205">
        <v>67.16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0.98</v>
      </c>
      <c r="H73" s="205">
        <v>0</v>
      </c>
      <c r="I73" s="205">
        <v>1.89</v>
      </c>
      <c r="J73" s="205">
        <v>0.32</v>
      </c>
      <c r="K73" s="205">
        <v>2.59</v>
      </c>
      <c r="L73" s="205">
        <v>0.09</v>
      </c>
      <c r="M73" s="205">
        <v>0.09</v>
      </c>
      <c r="N73" s="205">
        <v>0.09</v>
      </c>
      <c r="O73" s="205">
        <v>0.1</v>
      </c>
      <c r="P73" s="205">
        <v>4.83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2.71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0.68</v>
      </c>
      <c r="AL73" s="205">
        <v>0</v>
      </c>
      <c r="AM73" s="205">
        <v>0</v>
      </c>
      <c r="AN73" s="205">
        <v>0</v>
      </c>
      <c r="AO73" s="205">
        <v>67.16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0.98</v>
      </c>
      <c r="H74" s="205">
        <v>0</v>
      </c>
      <c r="I74" s="205">
        <v>1.73</v>
      </c>
      <c r="J74" s="205">
        <v>0.32</v>
      </c>
      <c r="K74" s="205">
        <v>2.59</v>
      </c>
      <c r="L74" s="205">
        <v>0.09</v>
      </c>
      <c r="M74" s="205">
        <v>0.09</v>
      </c>
      <c r="N74" s="205">
        <v>0.09</v>
      </c>
      <c r="O74" s="205">
        <v>0.1</v>
      </c>
      <c r="P74" s="205">
        <v>4.83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0.68</v>
      </c>
      <c r="AL74" s="205">
        <v>0</v>
      </c>
      <c r="AM74" s="205">
        <v>0</v>
      </c>
      <c r="AN74" s="205">
        <v>0</v>
      </c>
      <c r="AO74" s="205">
        <v>67.16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0.98</v>
      </c>
      <c r="H75" s="205">
        <v>0</v>
      </c>
      <c r="I75" s="205">
        <v>1.57</v>
      </c>
      <c r="J75" s="205">
        <v>0.32</v>
      </c>
      <c r="K75" s="205">
        <v>2.59</v>
      </c>
      <c r="L75" s="205">
        <v>0.09</v>
      </c>
      <c r="M75" s="205">
        <v>0.09</v>
      </c>
      <c r="N75" s="205">
        <v>0.09</v>
      </c>
      <c r="O75" s="205">
        <v>0.1</v>
      </c>
      <c r="P75" s="205">
        <v>4.83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1.46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0.98</v>
      </c>
      <c r="H76" s="205">
        <v>0</v>
      </c>
      <c r="I76" s="205">
        <v>1.41</v>
      </c>
      <c r="J76" s="205">
        <v>0.32</v>
      </c>
      <c r="K76" s="205">
        <v>2.59</v>
      </c>
      <c r="L76" s="205">
        <v>0.09</v>
      </c>
      <c r="M76" s="205">
        <v>0.09</v>
      </c>
      <c r="N76" s="205">
        <v>0.09</v>
      </c>
      <c r="O76" s="205">
        <v>0.1</v>
      </c>
      <c r="P76" s="205">
        <v>4.83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1.46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0.98</v>
      </c>
      <c r="H77" s="205">
        <v>0</v>
      </c>
      <c r="I77" s="205">
        <v>1.41</v>
      </c>
      <c r="J77" s="205">
        <v>0.32</v>
      </c>
      <c r="K77" s="205">
        <v>2.59</v>
      </c>
      <c r="L77" s="205">
        <v>0.08</v>
      </c>
      <c r="M77" s="205">
        <v>0.09</v>
      </c>
      <c r="N77" s="205">
        <v>0.09</v>
      </c>
      <c r="O77" s="205">
        <v>0.1</v>
      </c>
      <c r="P77" s="205">
        <v>4.83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0.98</v>
      </c>
      <c r="H78" s="205">
        <v>0</v>
      </c>
      <c r="I78" s="205">
        <v>1.41</v>
      </c>
      <c r="J78" s="205">
        <v>0.32</v>
      </c>
      <c r="K78" s="205">
        <v>2.59</v>
      </c>
      <c r="L78" s="205">
        <v>0.08</v>
      </c>
      <c r="M78" s="205">
        <v>0.09</v>
      </c>
      <c r="N78" s="205">
        <v>0.09</v>
      </c>
      <c r="O78" s="205">
        <v>0.1</v>
      </c>
      <c r="P78" s="205">
        <v>4.83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1.41</v>
      </c>
      <c r="J79" s="205">
        <v>0.32</v>
      </c>
      <c r="K79" s="205">
        <v>2.59</v>
      </c>
      <c r="L79" s="205">
        <v>0.08</v>
      </c>
      <c r="M79" s="205">
        <v>0.09</v>
      </c>
      <c r="N79" s="205">
        <v>0.09</v>
      </c>
      <c r="O79" s="205">
        <v>0.1</v>
      </c>
      <c r="P79" s="205">
        <v>4.83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1.41</v>
      </c>
      <c r="J80" s="205">
        <v>0.32</v>
      </c>
      <c r="K80" s="205">
        <v>2.59</v>
      </c>
      <c r="L80" s="205">
        <v>0.08</v>
      </c>
      <c r="M80" s="205">
        <v>0.09</v>
      </c>
      <c r="N80" s="205">
        <v>0.09</v>
      </c>
      <c r="O80" s="205">
        <v>0.1</v>
      </c>
      <c r="P80" s="205">
        <v>4.83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1.41</v>
      </c>
      <c r="J81" s="205">
        <v>0.32</v>
      </c>
      <c r="K81" s="205">
        <v>2.59</v>
      </c>
      <c r="L81" s="205">
        <v>0.08</v>
      </c>
      <c r="M81" s="205">
        <v>0.09</v>
      </c>
      <c r="N81" s="205">
        <v>0.09</v>
      </c>
      <c r="O81" s="205">
        <v>0.1</v>
      </c>
      <c r="P81" s="205">
        <v>4.83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1.41</v>
      </c>
      <c r="J82" s="205">
        <v>0.32</v>
      </c>
      <c r="K82" s="205">
        <v>2.59</v>
      </c>
      <c r="L82" s="205">
        <v>0.08</v>
      </c>
      <c r="M82" s="205">
        <v>0.09</v>
      </c>
      <c r="N82" s="205">
        <v>0.09</v>
      </c>
      <c r="O82" s="205">
        <v>0.1</v>
      </c>
      <c r="P82" s="205">
        <v>4.83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1.41</v>
      </c>
      <c r="J83" s="205">
        <v>0.32</v>
      </c>
      <c r="K83" s="205">
        <v>2.59</v>
      </c>
      <c r="L83" s="205">
        <v>0.08</v>
      </c>
      <c r="M83" s="205">
        <v>0.09</v>
      </c>
      <c r="N83" s="205">
        <v>0.09</v>
      </c>
      <c r="O83" s="205">
        <v>0.1</v>
      </c>
      <c r="P83" s="205">
        <v>4.83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0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1.41</v>
      </c>
      <c r="J84" s="205">
        <v>0.32</v>
      </c>
      <c r="K84" s="205">
        <v>2.59</v>
      </c>
      <c r="L84" s="205">
        <v>0.08</v>
      </c>
      <c r="M84" s="205">
        <v>0.09</v>
      </c>
      <c r="N84" s="205">
        <v>0.09</v>
      </c>
      <c r="O84" s="205">
        <v>0.1</v>
      </c>
      <c r="P84" s="205">
        <v>4.83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0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1.41</v>
      </c>
      <c r="J85" s="205">
        <v>0.32</v>
      </c>
      <c r="K85" s="205">
        <v>2.59</v>
      </c>
      <c r="L85" s="205">
        <v>0.08</v>
      </c>
      <c r="M85" s="205">
        <v>0.09</v>
      </c>
      <c r="N85" s="205">
        <v>0.09</v>
      </c>
      <c r="O85" s="205">
        <v>0.1</v>
      </c>
      <c r="P85" s="205">
        <v>4.83</v>
      </c>
      <c r="Q85" s="205">
        <v>0.38</v>
      </c>
      <c r="R85" s="205">
        <v>1.1399999999999999</v>
      </c>
      <c r="S85" s="205">
        <v>0.59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0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1.57</v>
      </c>
      <c r="J86" s="205">
        <v>0.32</v>
      </c>
      <c r="K86" s="205">
        <v>2.59</v>
      </c>
      <c r="L86" s="205">
        <v>0.08</v>
      </c>
      <c r="M86" s="205">
        <v>0.09</v>
      </c>
      <c r="N86" s="205">
        <v>0.09</v>
      </c>
      <c r="O86" s="205">
        <v>0.1</v>
      </c>
      <c r="P86" s="205">
        <v>4.83</v>
      </c>
      <c r="Q86" s="205">
        <v>0.38</v>
      </c>
      <c r="R86" s="205">
        <v>1.1399999999999999</v>
      </c>
      <c r="S86" s="205">
        <v>0.59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0.96</v>
      </c>
      <c r="H87" s="205">
        <v>0</v>
      </c>
      <c r="I87" s="205">
        <v>1.73</v>
      </c>
      <c r="J87" s="205">
        <v>0.32</v>
      </c>
      <c r="K87" s="205">
        <v>2.59</v>
      </c>
      <c r="L87" s="205">
        <v>0.08</v>
      </c>
      <c r="M87" s="205">
        <v>0.09</v>
      </c>
      <c r="N87" s="205">
        <v>0.09</v>
      </c>
      <c r="O87" s="205">
        <v>0.1</v>
      </c>
      <c r="P87" s="205">
        <v>4.83</v>
      </c>
      <c r="Q87" s="205">
        <v>0.38</v>
      </c>
      <c r="R87" s="205">
        <v>1.1399999999999999</v>
      </c>
      <c r="S87" s="205">
        <v>0.59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0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0.96</v>
      </c>
      <c r="H88" s="205">
        <v>0</v>
      </c>
      <c r="I88" s="205">
        <v>1.97</v>
      </c>
      <c r="J88" s="205">
        <v>0.24</v>
      </c>
      <c r="K88" s="205">
        <v>2.59</v>
      </c>
      <c r="L88" s="205">
        <v>0.08</v>
      </c>
      <c r="M88" s="205">
        <v>0.09</v>
      </c>
      <c r="N88" s="205">
        <v>0.09</v>
      </c>
      <c r="O88" s="205">
        <v>0.1</v>
      </c>
      <c r="P88" s="205">
        <v>4.83</v>
      </c>
      <c r="Q88" s="205">
        <v>0.38</v>
      </c>
      <c r="R88" s="205">
        <v>1.1399999999999999</v>
      </c>
      <c r="S88" s="205">
        <v>0.59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0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0.96</v>
      </c>
      <c r="H89" s="205">
        <v>0</v>
      </c>
      <c r="I89" s="205">
        <v>2.29</v>
      </c>
      <c r="J89" s="205">
        <v>0.08</v>
      </c>
      <c r="K89" s="205">
        <v>2.59</v>
      </c>
      <c r="L89" s="205">
        <v>0.08</v>
      </c>
      <c r="M89" s="205">
        <v>0.09</v>
      </c>
      <c r="N89" s="205">
        <v>0.09</v>
      </c>
      <c r="O89" s="205">
        <v>0.1</v>
      </c>
      <c r="P89" s="205">
        <v>4.83</v>
      </c>
      <c r="Q89" s="205">
        <v>0.38</v>
      </c>
      <c r="R89" s="205">
        <v>1.1399999999999999</v>
      </c>
      <c r="S89" s="205">
        <v>0.59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0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0.96</v>
      </c>
      <c r="H90" s="205">
        <v>0</v>
      </c>
      <c r="I90" s="205">
        <v>2.4500000000000002</v>
      </c>
      <c r="J90" s="205">
        <v>0.08</v>
      </c>
      <c r="K90" s="205">
        <v>2.59</v>
      </c>
      <c r="L90" s="205">
        <v>0.08</v>
      </c>
      <c r="M90" s="205">
        <v>0.09</v>
      </c>
      <c r="N90" s="205">
        <v>0.09</v>
      </c>
      <c r="O90" s="205">
        <v>0.1</v>
      </c>
      <c r="P90" s="205">
        <v>4.83</v>
      </c>
      <c r="Q90" s="205">
        <v>0.38</v>
      </c>
      <c r="R90" s="205">
        <v>1.1399999999999999</v>
      </c>
      <c r="S90" s="205">
        <v>0.59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0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0.96</v>
      </c>
      <c r="H91" s="205">
        <v>0</v>
      </c>
      <c r="I91" s="205">
        <v>2.69</v>
      </c>
      <c r="J91" s="205">
        <v>0</v>
      </c>
      <c r="K91" s="205">
        <v>2.59</v>
      </c>
      <c r="L91" s="205">
        <v>0.08</v>
      </c>
      <c r="M91" s="205">
        <v>0.09</v>
      </c>
      <c r="N91" s="205">
        <v>0.09</v>
      </c>
      <c r="O91" s="205">
        <v>0.1</v>
      </c>
      <c r="P91" s="205">
        <v>4.83</v>
      </c>
      <c r="Q91" s="205">
        <v>0.38</v>
      </c>
      <c r="R91" s="205">
        <v>1.1000000000000001</v>
      </c>
      <c r="S91" s="205">
        <v>0.59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0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0.96</v>
      </c>
      <c r="H92" s="205">
        <v>0</v>
      </c>
      <c r="I92" s="205">
        <v>2.69</v>
      </c>
      <c r="J92" s="205">
        <v>0</v>
      </c>
      <c r="K92" s="205">
        <v>2.59</v>
      </c>
      <c r="L92" s="205">
        <v>0.08</v>
      </c>
      <c r="M92" s="205">
        <v>0.09</v>
      </c>
      <c r="N92" s="205">
        <v>0.09</v>
      </c>
      <c r="O92" s="205">
        <v>0.1</v>
      </c>
      <c r="P92" s="205">
        <v>4.83</v>
      </c>
      <c r="Q92" s="205">
        <v>0.38</v>
      </c>
      <c r="R92" s="205">
        <v>1.1000000000000001</v>
      </c>
      <c r="S92" s="205">
        <v>0.59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0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0.96</v>
      </c>
      <c r="H93" s="205">
        <v>0</v>
      </c>
      <c r="I93" s="205">
        <v>2.69</v>
      </c>
      <c r="J93" s="205">
        <v>0</v>
      </c>
      <c r="K93" s="205">
        <v>2.59</v>
      </c>
      <c r="L93" s="205">
        <v>0.08</v>
      </c>
      <c r="M93" s="205">
        <v>0.09</v>
      </c>
      <c r="N93" s="205">
        <v>0.09</v>
      </c>
      <c r="O93" s="205">
        <v>0.1</v>
      </c>
      <c r="P93" s="205">
        <v>4.83</v>
      </c>
      <c r="Q93" s="205">
        <v>0.38</v>
      </c>
      <c r="R93" s="205">
        <v>1.05</v>
      </c>
      <c r="S93" s="205">
        <v>0.59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0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0.96</v>
      </c>
      <c r="H94" s="205">
        <v>0</v>
      </c>
      <c r="I94" s="205">
        <v>2.69</v>
      </c>
      <c r="J94" s="205">
        <v>0</v>
      </c>
      <c r="K94" s="205">
        <v>2.59</v>
      </c>
      <c r="L94" s="205">
        <v>0.08</v>
      </c>
      <c r="M94" s="205">
        <v>0.09</v>
      </c>
      <c r="N94" s="205">
        <v>0.09</v>
      </c>
      <c r="O94" s="205">
        <v>0.1</v>
      </c>
      <c r="P94" s="205">
        <v>4.83</v>
      </c>
      <c r="Q94" s="205">
        <v>0.38</v>
      </c>
      <c r="R94" s="205">
        <v>1.05</v>
      </c>
      <c r="S94" s="205">
        <v>0.59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0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0.22</v>
      </c>
      <c r="E95" s="205">
        <v>0</v>
      </c>
      <c r="F95" s="205">
        <v>0</v>
      </c>
      <c r="G95" s="205">
        <v>0.96</v>
      </c>
      <c r="H95" s="205">
        <v>0</v>
      </c>
      <c r="I95" s="205">
        <v>2.69</v>
      </c>
      <c r="J95" s="205">
        <v>0</v>
      </c>
      <c r="K95" s="205">
        <v>2.59</v>
      </c>
      <c r="L95" s="205">
        <v>0.08</v>
      </c>
      <c r="M95" s="205">
        <v>0.09</v>
      </c>
      <c r="N95" s="205">
        <v>0.09</v>
      </c>
      <c r="O95" s="205">
        <v>0.1</v>
      </c>
      <c r="P95" s="205">
        <v>4.83</v>
      </c>
      <c r="Q95" s="205">
        <v>0.38</v>
      </c>
      <c r="R95" s="205">
        <v>1.05</v>
      </c>
      <c r="S95" s="205">
        <v>0.59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0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0.22</v>
      </c>
      <c r="E96" s="205">
        <v>0</v>
      </c>
      <c r="F96" s="205">
        <v>0</v>
      </c>
      <c r="G96" s="205">
        <v>0.96</v>
      </c>
      <c r="H96" s="205">
        <v>0</v>
      </c>
      <c r="I96" s="205">
        <v>2.69</v>
      </c>
      <c r="J96" s="205">
        <v>0</v>
      </c>
      <c r="K96" s="205">
        <v>2.59</v>
      </c>
      <c r="L96" s="205">
        <v>0.08</v>
      </c>
      <c r="M96" s="205">
        <v>0.09</v>
      </c>
      <c r="N96" s="205">
        <v>0.09</v>
      </c>
      <c r="O96" s="205">
        <v>0.1</v>
      </c>
      <c r="P96" s="205">
        <v>4.83</v>
      </c>
      <c r="Q96" s="205">
        <v>0.38</v>
      </c>
      <c r="R96" s="205">
        <v>1.05</v>
      </c>
      <c r="S96" s="205">
        <v>0.59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0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0.22</v>
      </c>
      <c r="E97" s="205">
        <v>0</v>
      </c>
      <c r="F97" s="205">
        <v>0</v>
      </c>
      <c r="G97" s="205">
        <v>0.96</v>
      </c>
      <c r="H97" s="205">
        <v>0</v>
      </c>
      <c r="I97" s="205">
        <v>2.69</v>
      </c>
      <c r="J97" s="205">
        <v>0</v>
      </c>
      <c r="K97" s="205">
        <v>2.59</v>
      </c>
      <c r="L97" s="205">
        <v>0.08</v>
      </c>
      <c r="M97" s="205">
        <v>0.09</v>
      </c>
      <c r="N97" s="205">
        <v>0.09</v>
      </c>
      <c r="O97" s="205">
        <v>0.1</v>
      </c>
      <c r="P97" s="205">
        <v>4.83</v>
      </c>
      <c r="Q97" s="205">
        <v>0.38</v>
      </c>
      <c r="R97" s="205">
        <v>1.05</v>
      </c>
      <c r="S97" s="205">
        <v>0.59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0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0.22</v>
      </c>
      <c r="E98" s="205">
        <v>0</v>
      </c>
      <c r="F98" s="205">
        <v>0</v>
      </c>
      <c r="G98" s="205">
        <v>0.96</v>
      </c>
      <c r="H98" s="205">
        <v>0</v>
      </c>
      <c r="I98" s="205">
        <v>2.69</v>
      </c>
      <c r="J98" s="205">
        <v>0</v>
      </c>
      <c r="K98" s="205">
        <v>2.59</v>
      </c>
      <c r="L98" s="205">
        <v>0.08</v>
      </c>
      <c r="M98" s="205">
        <v>0.09</v>
      </c>
      <c r="N98" s="205">
        <v>0.09</v>
      </c>
      <c r="O98" s="205">
        <v>0.1</v>
      </c>
      <c r="P98" s="205">
        <v>4.83</v>
      </c>
      <c r="Q98" s="205">
        <v>0.38</v>
      </c>
      <c r="R98" s="205">
        <v>1.05</v>
      </c>
      <c r="S98" s="205">
        <v>0.59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0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3.6300000000000039E-3</v>
      </c>
      <c r="E99">
        <f t="shared" si="0"/>
        <v>0</v>
      </c>
      <c r="F99">
        <f t="shared" si="0"/>
        <v>0</v>
      </c>
      <c r="G99">
        <f t="shared" si="0"/>
        <v>2.3094999999999987E-2</v>
      </c>
      <c r="H99">
        <f t="shared" si="0"/>
        <v>0</v>
      </c>
      <c r="I99">
        <f t="shared" si="0"/>
        <v>5.3109999999999997E-2</v>
      </c>
      <c r="J99">
        <f t="shared" si="0"/>
        <v>4.2200000000000015E-3</v>
      </c>
      <c r="K99">
        <f t="shared" si="0"/>
        <v>6.2160000000000069E-2</v>
      </c>
      <c r="L99">
        <f t="shared" si="0"/>
        <v>1.9300000000000009E-3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0.1159199999999999</v>
      </c>
      <c r="Q99">
        <f t="shared" si="0"/>
        <v>9.1200000000000014E-3</v>
      </c>
      <c r="R99">
        <f t="shared" si="0"/>
        <v>2.6069999999999996E-2</v>
      </c>
      <c r="S99">
        <f t="shared" si="0"/>
        <v>1.3915000000000033E-2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5.0745000000000082E-2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0.15767000000000009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1.635930000000001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10.66</v>
      </c>
      <c r="H3" s="205">
        <v>0</v>
      </c>
      <c r="I3" s="205">
        <v>24.22</v>
      </c>
      <c r="J3" s="205">
        <v>1.68</v>
      </c>
      <c r="K3" s="205">
        <v>0.11</v>
      </c>
      <c r="L3" s="205">
        <v>298.12</v>
      </c>
      <c r="M3" s="205">
        <v>1.03</v>
      </c>
      <c r="N3" s="205">
        <v>1.33</v>
      </c>
      <c r="O3" s="205">
        <v>0</v>
      </c>
      <c r="P3" s="205">
        <v>1.57</v>
      </c>
      <c r="Q3" s="205">
        <v>6.7</v>
      </c>
      <c r="R3" s="205">
        <v>11.93</v>
      </c>
      <c r="S3" s="205">
        <v>0.3</v>
      </c>
      <c r="T3" s="205">
        <v>1.41</v>
      </c>
      <c r="U3" s="205">
        <v>1.96</v>
      </c>
      <c r="V3" s="205">
        <v>0.23</v>
      </c>
      <c r="W3" s="205">
        <v>0.52</v>
      </c>
      <c r="X3" s="205">
        <v>1.66</v>
      </c>
      <c r="Y3" s="205">
        <v>0</v>
      </c>
      <c r="Z3" s="205">
        <v>2.69</v>
      </c>
      <c r="AA3" s="205">
        <v>1.02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69.599999999999994</v>
      </c>
      <c r="AL3" s="205">
        <v>0</v>
      </c>
      <c r="AM3" s="205">
        <v>0</v>
      </c>
      <c r="AN3" s="205">
        <v>0</v>
      </c>
      <c r="AO3" s="205">
        <v>200.1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10.66</v>
      </c>
      <c r="H4" s="205">
        <v>0</v>
      </c>
      <c r="I4" s="205">
        <v>24.22</v>
      </c>
      <c r="J4" s="205">
        <v>1.68</v>
      </c>
      <c r="K4" s="205">
        <v>0.11</v>
      </c>
      <c r="L4" s="205">
        <v>298.12</v>
      </c>
      <c r="M4" s="205">
        <v>1.03</v>
      </c>
      <c r="N4" s="205">
        <v>1.33</v>
      </c>
      <c r="O4" s="205">
        <v>0</v>
      </c>
      <c r="P4" s="205">
        <v>1.57</v>
      </c>
      <c r="Q4" s="205">
        <v>6.7</v>
      </c>
      <c r="R4" s="205">
        <v>11.93</v>
      </c>
      <c r="S4" s="205">
        <v>7.58</v>
      </c>
      <c r="T4" s="205">
        <v>1.41</v>
      </c>
      <c r="U4" s="205">
        <v>1.96</v>
      </c>
      <c r="V4" s="205">
        <v>0.23</v>
      </c>
      <c r="W4" s="205">
        <v>0.52</v>
      </c>
      <c r="X4" s="205">
        <v>1.66</v>
      </c>
      <c r="Y4" s="205">
        <v>0</v>
      </c>
      <c r="Z4" s="205">
        <v>2.69</v>
      </c>
      <c r="AA4" s="205">
        <v>1.02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69.599999999999994</v>
      </c>
      <c r="AL4" s="205">
        <v>0</v>
      </c>
      <c r="AM4" s="205">
        <v>0</v>
      </c>
      <c r="AN4" s="205">
        <v>0</v>
      </c>
      <c r="AO4" s="205">
        <v>200.1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10.66</v>
      </c>
      <c r="H5" s="205">
        <v>0</v>
      </c>
      <c r="I5" s="205">
        <v>24.22</v>
      </c>
      <c r="J5" s="205">
        <v>1.68</v>
      </c>
      <c r="K5" s="205">
        <v>0.11</v>
      </c>
      <c r="L5" s="205">
        <v>298.12</v>
      </c>
      <c r="M5" s="205">
        <v>1.03</v>
      </c>
      <c r="N5" s="205">
        <v>1.33</v>
      </c>
      <c r="O5" s="205">
        <v>0</v>
      </c>
      <c r="P5" s="205">
        <v>1.57</v>
      </c>
      <c r="Q5" s="205">
        <v>6.7</v>
      </c>
      <c r="R5" s="205">
        <v>11.93</v>
      </c>
      <c r="S5" s="205">
        <v>7.59</v>
      </c>
      <c r="T5" s="205">
        <v>1.41</v>
      </c>
      <c r="U5" s="205">
        <v>1.96</v>
      </c>
      <c r="V5" s="205">
        <v>0.23</v>
      </c>
      <c r="W5" s="205">
        <v>0.52</v>
      </c>
      <c r="X5" s="205">
        <v>1.66</v>
      </c>
      <c r="Y5" s="205">
        <v>0</v>
      </c>
      <c r="Z5" s="205">
        <v>2.69</v>
      </c>
      <c r="AA5" s="205">
        <v>1.02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69.599999999999994</v>
      </c>
      <c r="AL5" s="205">
        <v>0</v>
      </c>
      <c r="AM5" s="205">
        <v>0</v>
      </c>
      <c r="AN5" s="205">
        <v>0</v>
      </c>
      <c r="AO5" s="205">
        <v>200.1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10.66</v>
      </c>
      <c r="H6" s="205">
        <v>0</v>
      </c>
      <c r="I6" s="205">
        <v>24.22</v>
      </c>
      <c r="J6" s="205">
        <v>1.68</v>
      </c>
      <c r="K6" s="205">
        <v>2.95</v>
      </c>
      <c r="L6" s="205">
        <v>298.12</v>
      </c>
      <c r="M6" s="205">
        <v>1.03</v>
      </c>
      <c r="N6" s="205">
        <v>1.33</v>
      </c>
      <c r="O6" s="205">
        <v>0</v>
      </c>
      <c r="P6" s="205">
        <v>1.57</v>
      </c>
      <c r="Q6" s="205">
        <v>6.7</v>
      </c>
      <c r="R6" s="205">
        <v>9.16</v>
      </c>
      <c r="S6" s="205">
        <v>7.59</v>
      </c>
      <c r="T6" s="205">
        <v>1.41</v>
      </c>
      <c r="U6" s="205">
        <v>1.96</v>
      </c>
      <c r="V6" s="205">
        <v>6.37</v>
      </c>
      <c r="W6" s="205">
        <v>0.52</v>
      </c>
      <c r="X6" s="205">
        <v>1.66</v>
      </c>
      <c r="Y6" s="205">
        <v>0</v>
      </c>
      <c r="Z6" s="205">
        <v>2.69</v>
      </c>
      <c r="AA6" s="205">
        <v>1.02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69.599999999999994</v>
      </c>
      <c r="AL6" s="205">
        <v>0</v>
      </c>
      <c r="AM6" s="205">
        <v>0</v>
      </c>
      <c r="AN6" s="205">
        <v>0</v>
      </c>
      <c r="AO6" s="205">
        <v>200.1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10.66</v>
      </c>
      <c r="H7" s="205">
        <v>0</v>
      </c>
      <c r="I7" s="205">
        <v>24.22</v>
      </c>
      <c r="J7" s="205">
        <v>1.68</v>
      </c>
      <c r="K7" s="205">
        <v>2.95</v>
      </c>
      <c r="L7" s="205">
        <v>298.12</v>
      </c>
      <c r="M7" s="205">
        <v>1.03</v>
      </c>
      <c r="N7" s="205">
        <v>1.33</v>
      </c>
      <c r="O7" s="205">
        <v>0</v>
      </c>
      <c r="P7" s="205">
        <v>1.57</v>
      </c>
      <c r="Q7" s="205">
        <v>6.7</v>
      </c>
      <c r="R7" s="205">
        <v>11.93</v>
      </c>
      <c r="S7" s="205">
        <v>7.59</v>
      </c>
      <c r="T7" s="205">
        <v>1.41</v>
      </c>
      <c r="U7" s="205">
        <v>1.96</v>
      </c>
      <c r="V7" s="205">
        <v>6.37</v>
      </c>
      <c r="W7" s="205">
        <v>0.52</v>
      </c>
      <c r="X7" s="205">
        <v>1.66</v>
      </c>
      <c r="Y7" s="205">
        <v>0</v>
      </c>
      <c r="Z7" s="205">
        <v>2.69</v>
      </c>
      <c r="AA7" s="205">
        <v>14.98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69.599999999999994</v>
      </c>
      <c r="AL7" s="205">
        <v>0</v>
      </c>
      <c r="AM7" s="205">
        <v>0</v>
      </c>
      <c r="AN7" s="205">
        <v>0</v>
      </c>
      <c r="AO7" s="205">
        <v>200.1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10.66</v>
      </c>
      <c r="H8" s="205">
        <v>0</v>
      </c>
      <c r="I8" s="205">
        <v>24.22</v>
      </c>
      <c r="J8" s="205">
        <v>1.68</v>
      </c>
      <c r="K8" s="205">
        <v>2.95</v>
      </c>
      <c r="L8" s="205">
        <v>298.12</v>
      </c>
      <c r="M8" s="205">
        <v>1.03</v>
      </c>
      <c r="N8" s="205">
        <v>1.33</v>
      </c>
      <c r="O8" s="205">
        <v>0</v>
      </c>
      <c r="P8" s="205">
        <v>1.57</v>
      </c>
      <c r="Q8" s="205">
        <v>6.7</v>
      </c>
      <c r="R8" s="205">
        <v>11.93</v>
      </c>
      <c r="S8" s="205">
        <v>7.59</v>
      </c>
      <c r="T8" s="205">
        <v>1.41</v>
      </c>
      <c r="U8" s="205">
        <v>1.96</v>
      </c>
      <c r="V8" s="205">
        <v>6.37</v>
      </c>
      <c r="W8" s="205">
        <v>0.52</v>
      </c>
      <c r="X8" s="205">
        <v>1.66</v>
      </c>
      <c r="Y8" s="205">
        <v>0</v>
      </c>
      <c r="Z8" s="205">
        <v>20.23</v>
      </c>
      <c r="AA8" s="205">
        <v>19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69.599999999999994</v>
      </c>
      <c r="AL8" s="205">
        <v>0</v>
      </c>
      <c r="AM8" s="205">
        <v>0</v>
      </c>
      <c r="AN8" s="205">
        <v>0</v>
      </c>
      <c r="AO8" s="205">
        <v>200.1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10.66</v>
      </c>
      <c r="H9" s="205">
        <v>0</v>
      </c>
      <c r="I9" s="205">
        <v>24.22</v>
      </c>
      <c r="J9" s="205">
        <v>1.68</v>
      </c>
      <c r="K9" s="205">
        <v>2.95</v>
      </c>
      <c r="L9" s="205">
        <v>298.12</v>
      </c>
      <c r="M9" s="205">
        <v>1.03</v>
      </c>
      <c r="N9" s="205">
        <v>1.33</v>
      </c>
      <c r="O9" s="205">
        <v>0</v>
      </c>
      <c r="P9" s="205">
        <v>1.57</v>
      </c>
      <c r="Q9" s="205">
        <v>6.7</v>
      </c>
      <c r="R9" s="205">
        <v>11.95</v>
      </c>
      <c r="S9" s="205">
        <v>7.59</v>
      </c>
      <c r="T9" s="205">
        <v>1.41</v>
      </c>
      <c r="U9" s="205">
        <v>1.96</v>
      </c>
      <c r="V9" s="205">
        <v>6.37</v>
      </c>
      <c r="W9" s="205">
        <v>0.52</v>
      </c>
      <c r="X9" s="205">
        <v>1.66</v>
      </c>
      <c r="Y9" s="205">
        <v>0</v>
      </c>
      <c r="Z9" s="205">
        <v>20.23</v>
      </c>
      <c r="AA9" s="205">
        <v>19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69.599999999999994</v>
      </c>
      <c r="AL9" s="205">
        <v>0</v>
      </c>
      <c r="AM9" s="205">
        <v>0</v>
      </c>
      <c r="AN9" s="205">
        <v>0</v>
      </c>
      <c r="AO9" s="205">
        <v>200.1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10.66</v>
      </c>
      <c r="H10" s="205">
        <v>0</v>
      </c>
      <c r="I10" s="205">
        <v>24.22</v>
      </c>
      <c r="J10" s="205">
        <v>1.68</v>
      </c>
      <c r="K10" s="205">
        <v>2.95</v>
      </c>
      <c r="L10" s="205">
        <v>298.12</v>
      </c>
      <c r="M10" s="205">
        <v>1.03</v>
      </c>
      <c r="N10" s="205">
        <v>1.33</v>
      </c>
      <c r="O10" s="205">
        <v>0</v>
      </c>
      <c r="P10" s="205">
        <v>1.57</v>
      </c>
      <c r="Q10" s="205">
        <v>6.7</v>
      </c>
      <c r="R10" s="205">
        <v>11.95</v>
      </c>
      <c r="S10" s="205">
        <v>7.59</v>
      </c>
      <c r="T10" s="205">
        <v>1.41</v>
      </c>
      <c r="U10" s="205">
        <v>1.96</v>
      </c>
      <c r="V10" s="205">
        <v>6.37</v>
      </c>
      <c r="W10" s="205">
        <v>0.52</v>
      </c>
      <c r="X10" s="205">
        <v>1.66</v>
      </c>
      <c r="Y10" s="205">
        <v>0</v>
      </c>
      <c r="Z10" s="205">
        <v>29.86</v>
      </c>
      <c r="AA10" s="205">
        <v>19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69.599999999999994</v>
      </c>
      <c r="AL10" s="205">
        <v>0</v>
      </c>
      <c r="AM10" s="205">
        <v>0</v>
      </c>
      <c r="AN10" s="205">
        <v>0</v>
      </c>
      <c r="AO10" s="205">
        <v>200.1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10.66</v>
      </c>
      <c r="H11" s="205">
        <v>0</v>
      </c>
      <c r="I11" s="205">
        <v>24.22</v>
      </c>
      <c r="J11" s="205">
        <v>1.68</v>
      </c>
      <c r="K11" s="205">
        <v>2.95</v>
      </c>
      <c r="L11" s="205">
        <v>298.12</v>
      </c>
      <c r="M11" s="205">
        <v>1.03</v>
      </c>
      <c r="N11" s="205">
        <v>1.33</v>
      </c>
      <c r="O11" s="205">
        <v>0</v>
      </c>
      <c r="P11" s="205">
        <v>1.57</v>
      </c>
      <c r="Q11" s="205">
        <v>6.7</v>
      </c>
      <c r="R11" s="205">
        <v>11.95</v>
      </c>
      <c r="S11" s="205">
        <v>7.59</v>
      </c>
      <c r="T11" s="205">
        <v>1.41</v>
      </c>
      <c r="U11" s="205">
        <v>1.96</v>
      </c>
      <c r="V11" s="205">
        <v>6.37</v>
      </c>
      <c r="W11" s="205">
        <v>0.52</v>
      </c>
      <c r="X11" s="205">
        <v>1.66</v>
      </c>
      <c r="Y11" s="205">
        <v>0</v>
      </c>
      <c r="Z11" s="205">
        <v>39.49</v>
      </c>
      <c r="AA11" s="205">
        <v>19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69.599999999999994</v>
      </c>
      <c r="AL11" s="205">
        <v>0</v>
      </c>
      <c r="AM11" s="205">
        <v>0</v>
      </c>
      <c r="AN11" s="205">
        <v>0</v>
      </c>
      <c r="AO11" s="205">
        <v>200.1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10.66</v>
      </c>
      <c r="H12" s="205">
        <v>0</v>
      </c>
      <c r="I12" s="205">
        <v>24.22</v>
      </c>
      <c r="J12" s="205">
        <v>1.68</v>
      </c>
      <c r="K12" s="205">
        <v>2.95</v>
      </c>
      <c r="L12" s="205">
        <v>298.12</v>
      </c>
      <c r="M12" s="205">
        <v>1.03</v>
      </c>
      <c r="N12" s="205">
        <v>1.33</v>
      </c>
      <c r="O12" s="205">
        <v>0</v>
      </c>
      <c r="P12" s="205">
        <v>1.57</v>
      </c>
      <c r="Q12" s="205">
        <v>6.7</v>
      </c>
      <c r="R12" s="205">
        <v>11.95</v>
      </c>
      <c r="S12" s="205">
        <v>7.59</v>
      </c>
      <c r="T12" s="205">
        <v>1.41</v>
      </c>
      <c r="U12" s="205">
        <v>1.96</v>
      </c>
      <c r="V12" s="205">
        <v>6.37</v>
      </c>
      <c r="W12" s="205">
        <v>0.52</v>
      </c>
      <c r="X12" s="205">
        <v>1.66</v>
      </c>
      <c r="Y12" s="205">
        <v>0</v>
      </c>
      <c r="Z12" s="205">
        <v>49.13</v>
      </c>
      <c r="AA12" s="205">
        <v>19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69.599999999999994</v>
      </c>
      <c r="AL12" s="205">
        <v>0</v>
      </c>
      <c r="AM12" s="205">
        <v>0</v>
      </c>
      <c r="AN12" s="205">
        <v>0</v>
      </c>
      <c r="AO12" s="205">
        <v>200.1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10.66</v>
      </c>
      <c r="H13" s="205">
        <v>0</v>
      </c>
      <c r="I13" s="205">
        <v>24.22</v>
      </c>
      <c r="J13" s="205">
        <v>1.68</v>
      </c>
      <c r="K13" s="205">
        <v>2.95</v>
      </c>
      <c r="L13" s="205">
        <v>298.12</v>
      </c>
      <c r="M13" s="205">
        <v>1.03</v>
      </c>
      <c r="N13" s="205">
        <v>1.33</v>
      </c>
      <c r="O13" s="205">
        <v>0</v>
      </c>
      <c r="P13" s="205">
        <v>1.57</v>
      </c>
      <c r="Q13" s="205">
        <v>6.7</v>
      </c>
      <c r="R13" s="205">
        <v>11.95</v>
      </c>
      <c r="S13" s="205">
        <v>7.59</v>
      </c>
      <c r="T13" s="205">
        <v>1.41</v>
      </c>
      <c r="U13" s="205">
        <v>1.96</v>
      </c>
      <c r="V13" s="205">
        <v>6.37</v>
      </c>
      <c r="W13" s="205">
        <v>10.39</v>
      </c>
      <c r="X13" s="205">
        <v>1.66</v>
      </c>
      <c r="Y13" s="205">
        <v>0</v>
      </c>
      <c r="Z13" s="205">
        <v>49.13</v>
      </c>
      <c r="AA13" s="205">
        <v>19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69.599999999999994</v>
      </c>
      <c r="AL13" s="205">
        <v>0</v>
      </c>
      <c r="AM13" s="205">
        <v>0</v>
      </c>
      <c r="AN13" s="205">
        <v>0</v>
      </c>
      <c r="AO13" s="205">
        <v>200.1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10.66</v>
      </c>
      <c r="H14" s="205">
        <v>0</v>
      </c>
      <c r="I14" s="205">
        <v>24.22</v>
      </c>
      <c r="J14" s="205">
        <v>1.68</v>
      </c>
      <c r="K14" s="205">
        <v>2.95</v>
      </c>
      <c r="L14" s="205">
        <v>298.12</v>
      </c>
      <c r="M14" s="205">
        <v>1.03</v>
      </c>
      <c r="N14" s="205">
        <v>1.33</v>
      </c>
      <c r="O14" s="205">
        <v>0</v>
      </c>
      <c r="P14" s="205">
        <v>1.57</v>
      </c>
      <c r="Q14" s="205">
        <v>6.7</v>
      </c>
      <c r="R14" s="205">
        <v>11.95</v>
      </c>
      <c r="S14" s="205">
        <v>7.59</v>
      </c>
      <c r="T14" s="205">
        <v>1.41</v>
      </c>
      <c r="U14" s="205">
        <v>1.96</v>
      </c>
      <c r="V14" s="205">
        <v>6.37</v>
      </c>
      <c r="W14" s="205">
        <v>10.39</v>
      </c>
      <c r="X14" s="205">
        <v>1.66</v>
      </c>
      <c r="Y14" s="205">
        <v>0</v>
      </c>
      <c r="Z14" s="205">
        <v>49.13</v>
      </c>
      <c r="AA14" s="205">
        <v>19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69.599999999999994</v>
      </c>
      <c r="AL14" s="205">
        <v>0</v>
      </c>
      <c r="AM14" s="205">
        <v>0</v>
      </c>
      <c r="AN14" s="205">
        <v>0</v>
      </c>
      <c r="AO14" s="205">
        <v>200.1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10.66</v>
      </c>
      <c r="H15" s="205">
        <v>0</v>
      </c>
      <c r="I15" s="205">
        <v>24.22</v>
      </c>
      <c r="J15" s="205">
        <v>1.68</v>
      </c>
      <c r="K15" s="205">
        <v>2.95</v>
      </c>
      <c r="L15" s="205">
        <v>298.12</v>
      </c>
      <c r="M15" s="205">
        <v>1.03</v>
      </c>
      <c r="N15" s="205">
        <v>1.33</v>
      </c>
      <c r="O15" s="205">
        <v>0</v>
      </c>
      <c r="P15" s="205">
        <v>1.57</v>
      </c>
      <c r="Q15" s="205">
        <v>6.7</v>
      </c>
      <c r="R15" s="205">
        <v>11.95</v>
      </c>
      <c r="S15" s="205">
        <v>7.59</v>
      </c>
      <c r="T15" s="205">
        <v>1.41</v>
      </c>
      <c r="U15" s="205">
        <v>1.96</v>
      </c>
      <c r="V15" s="205">
        <v>6.37</v>
      </c>
      <c r="W15" s="205">
        <v>10.39</v>
      </c>
      <c r="X15" s="205">
        <v>1.66</v>
      </c>
      <c r="Y15" s="205">
        <v>0</v>
      </c>
      <c r="Z15" s="205">
        <v>49.13</v>
      </c>
      <c r="AA15" s="205">
        <v>19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69.599999999999994</v>
      </c>
      <c r="AL15" s="205">
        <v>0</v>
      </c>
      <c r="AM15" s="205">
        <v>0</v>
      </c>
      <c r="AN15" s="205">
        <v>0</v>
      </c>
      <c r="AO15" s="205">
        <v>200.1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10.66</v>
      </c>
      <c r="H16" s="205">
        <v>0</v>
      </c>
      <c r="I16" s="205">
        <v>24.22</v>
      </c>
      <c r="J16" s="205">
        <v>1.68</v>
      </c>
      <c r="K16" s="205">
        <v>2.95</v>
      </c>
      <c r="L16" s="205">
        <v>298.12</v>
      </c>
      <c r="M16" s="205">
        <v>1.03</v>
      </c>
      <c r="N16" s="205">
        <v>1.33</v>
      </c>
      <c r="O16" s="205">
        <v>0</v>
      </c>
      <c r="P16" s="205">
        <v>1.57</v>
      </c>
      <c r="Q16" s="205">
        <v>6.7</v>
      </c>
      <c r="R16" s="205">
        <v>11.95</v>
      </c>
      <c r="S16" s="205">
        <v>7.59</v>
      </c>
      <c r="T16" s="205">
        <v>1.41</v>
      </c>
      <c r="U16" s="205">
        <v>1.96</v>
      </c>
      <c r="V16" s="205">
        <v>6.37</v>
      </c>
      <c r="W16" s="205">
        <v>10.39</v>
      </c>
      <c r="X16" s="205">
        <v>1.66</v>
      </c>
      <c r="Y16" s="205">
        <v>0</v>
      </c>
      <c r="Z16" s="205">
        <v>49.13</v>
      </c>
      <c r="AA16" s="205">
        <v>19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69.599999999999994</v>
      </c>
      <c r="AL16" s="205">
        <v>0</v>
      </c>
      <c r="AM16" s="205">
        <v>0</v>
      </c>
      <c r="AN16" s="205">
        <v>0</v>
      </c>
      <c r="AO16" s="205">
        <v>200.1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10.66</v>
      </c>
      <c r="H17" s="205">
        <v>0</v>
      </c>
      <c r="I17" s="205">
        <v>24.22</v>
      </c>
      <c r="J17" s="205">
        <v>1.68</v>
      </c>
      <c r="K17" s="205">
        <v>2.95</v>
      </c>
      <c r="L17" s="205">
        <v>298.12</v>
      </c>
      <c r="M17" s="205">
        <v>1.03</v>
      </c>
      <c r="N17" s="205">
        <v>1.33</v>
      </c>
      <c r="O17" s="205">
        <v>0</v>
      </c>
      <c r="P17" s="205">
        <v>1.57</v>
      </c>
      <c r="Q17" s="205">
        <v>6.7</v>
      </c>
      <c r="R17" s="205">
        <v>11.95</v>
      </c>
      <c r="S17" s="205">
        <v>7.59</v>
      </c>
      <c r="T17" s="205">
        <v>1.41</v>
      </c>
      <c r="U17" s="205">
        <v>1.96</v>
      </c>
      <c r="V17" s="205">
        <v>6.37</v>
      </c>
      <c r="W17" s="205">
        <v>10.39</v>
      </c>
      <c r="X17" s="205">
        <v>1.66</v>
      </c>
      <c r="Y17" s="205">
        <v>0</v>
      </c>
      <c r="Z17" s="205">
        <v>49.13</v>
      </c>
      <c r="AA17" s="205">
        <v>19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69.599999999999994</v>
      </c>
      <c r="AL17" s="205">
        <v>0</v>
      </c>
      <c r="AM17" s="205">
        <v>0</v>
      </c>
      <c r="AN17" s="205">
        <v>0</v>
      </c>
      <c r="AO17" s="205">
        <v>200.1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10.66</v>
      </c>
      <c r="H18" s="205">
        <v>0</v>
      </c>
      <c r="I18" s="205">
        <v>24.22</v>
      </c>
      <c r="J18" s="205">
        <v>1.68</v>
      </c>
      <c r="K18" s="205">
        <v>2.95</v>
      </c>
      <c r="L18" s="205">
        <v>298.12</v>
      </c>
      <c r="M18" s="205">
        <v>1.03</v>
      </c>
      <c r="N18" s="205">
        <v>1.33</v>
      </c>
      <c r="O18" s="205">
        <v>0</v>
      </c>
      <c r="P18" s="205">
        <v>1.57</v>
      </c>
      <c r="Q18" s="205">
        <v>6.7</v>
      </c>
      <c r="R18" s="205">
        <v>11.95</v>
      </c>
      <c r="S18" s="205">
        <v>7.59</v>
      </c>
      <c r="T18" s="205">
        <v>1.41</v>
      </c>
      <c r="U18" s="205">
        <v>1.96</v>
      </c>
      <c r="V18" s="205">
        <v>6.37</v>
      </c>
      <c r="W18" s="205">
        <v>10.39</v>
      </c>
      <c r="X18" s="205">
        <v>1.66</v>
      </c>
      <c r="Y18" s="205">
        <v>0</v>
      </c>
      <c r="Z18" s="205">
        <v>49.13</v>
      </c>
      <c r="AA18" s="205">
        <v>19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69.599999999999994</v>
      </c>
      <c r="AL18" s="205">
        <v>0</v>
      </c>
      <c r="AM18" s="205">
        <v>0</v>
      </c>
      <c r="AN18" s="205">
        <v>0</v>
      </c>
      <c r="AO18" s="205">
        <v>200.1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10.66</v>
      </c>
      <c r="H19" s="205">
        <v>0</v>
      </c>
      <c r="I19" s="205">
        <v>24.22</v>
      </c>
      <c r="J19" s="205">
        <v>1.68</v>
      </c>
      <c r="K19" s="205">
        <v>2.95</v>
      </c>
      <c r="L19" s="205">
        <v>298.12</v>
      </c>
      <c r="M19" s="205">
        <v>1.03</v>
      </c>
      <c r="N19" s="205">
        <v>1.33</v>
      </c>
      <c r="O19" s="205">
        <v>0</v>
      </c>
      <c r="P19" s="205">
        <v>1.57</v>
      </c>
      <c r="Q19" s="205">
        <v>6.7</v>
      </c>
      <c r="R19" s="205">
        <v>11.95</v>
      </c>
      <c r="S19" s="205">
        <v>7.59</v>
      </c>
      <c r="T19" s="205">
        <v>1.41</v>
      </c>
      <c r="U19" s="205">
        <v>1.96</v>
      </c>
      <c r="V19" s="205">
        <v>6.37</v>
      </c>
      <c r="W19" s="205">
        <v>10.39</v>
      </c>
      <c r="X19" s="205">
        <v>1.66</v>
      </c>
      <c r="Y19" s="205">
        <v>0</v>
      </c>
      <c r="Z19" s="205">
        <v>49.13</v>
      </c>
      <c r="AA19" s="205">
        <v>19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69.599999999999994</v>
      </c>
      <c r="AL19" s="205">
        <v>0</v>
      </c>
      <c r="AM19" s="205">
        <v>0</v>
      </c>
      <c r="AN19" s="205">
        <v>0</v>
      </c>
      <c r="AO19" s="205">
        <v>200.1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10.66</v>
      </c>
      <c r="H20" s="205">
        <v>0</v>
      </c>
      <c r="I20" s="205">
        <v>24.22</v>
      </c>
      <c r="J20" s="205">
        <v>1.68</v>
      </c>
      <c r="K20" s="205">
        <v>2.95</v>
      </c>
      <c r="L20" s="205">
        <v>298.12</v>
      </c>
      <c r="M20" s="205">
        <v>1.03</v>
      </c>
      <c r="N20" s="205">
        <v>1.33</v>
      </c>
      <c r="O20" s="205">
        <v>0</v>
      </c>
      <c r="P20" s="205">
        <v>1.57</v>
      </c>
      <c r="Q20" s="205">
        <v>6.7</v>
      </c>
      <c r="R20" s="205">
        <v>11.95</v>
      </c>
      <c r="S20" s="205">
        <v>7.59</v>
      </c>
      <c r="T20" s="205">
        <v>1.41</v>
      </c>
      <c r="U20" s="205">
        <v>1.96</v>
      </c>
      <c r="V20" s="205">
        <v>6.37</v>
      </c>
      <c r="W20" s="205">
        <v>0.52</v>
      </c>
      <c r="X20" s="205">
        <v>1.66</v>
      </c>
      <c r="Y20" s="205">
        <v>0</v>
      </c>
      <c r="Z20" s="205">
        <v>49.13</v>
      </c>
      <c r="AA20" s="205">
        <v>19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69.599999999999994</v>
      </c>
      <c r="AL20" s="205">
        <v>0</v>
      </c>
      <c r="AM20" s="205">
        <v>0</v>
      </c>
      <c r="AN20" s="205">
        <v>0</v>
      </c>
      <c r="AO20" s="205">
        <v>200.1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10.66</v>
      </c>
      <c r="H21" s="205">
        <v>0</v>
      </c>
      <c r="I21" s="205">
        <v>24.22</v>
      </c>
      <c r="J21" s="205">
        <v>1.68</v>
      </c>
      <c r="K21" s="205">
        <v>2.95</v>
      </c>
      <c r="L21" s="205">
        <v>298.12</v>
      </c>
      <c r="M21" s="205">
        <v>1.03</v>
      </c>
      <c r="N21" s="205">
        <v>1.33</v>
      </c>
      <c r="O21" s="205">
        <v>0</v>
      </c>
      <c r="P21" s="205">
        <v>1.57</v>
      </c>
      <c r="Q21" s="205">
        <v>6.7</v>
      </c>
      <c r="R21" s="205">
        <v>11.95</v>
      </c>
      <c r="S21" s="205">
        <v>7.59</v>
      </c>
      <c r="T21" s="205">
        <v>1.41</v>
      </c>
      <c r="U21" s="205">
        <v>1.96</v>
      </c>
      <c r="V21" s="205">
        <v>6.37</v>
      </c>
      <c r="W21" s="205">
        <v>0.52</v>
      </c>
      <c r="X21" s="205">
        <v>1.66</v>
      </c>
      <c r="Y21" s="205">
        <v>0</v>
      </c>
      <c r="Z21" s="205">
        <v>49.13</v>
      </c>
      <c r="AA21" s="205">
        <v>19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69.599999999999994</v>
      </c>
      <c r="AL21" s="205">
        <v>0</v>
      </c>
      <c r="AM21" s="205">
        <v>0</v>
      </c>
      <c r="AN21" s="205">
        <v>0</v>
      </c>
      <c r="AO21" s="205">
        <v>200.1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10.66</v>
      </c>
      <c r="H22" s="205">
        <v>0</v>
      </c>
      <c r="I22" s="205">
        <v>24.22</v>
      </c>
      <c r="J22" s="205">
        <v>1.68</v>
      </c>
      <c r="K22" s="205">
        <v>2.95</v>
      </c>
      <c r="L22" s="205">
        <v>298.12</v>
      </c>
      <c r="M22" s="205">
        <v>1.03</v>
      </c>
      <c r="N22" s="205">
        <v>1.33</v>
      </c>
      <c r="O22" s="205">
        <v>0</v>
      </c>
      <c r="P22" s="205">
        <v>1.57</v>
      </c>
      <c r="Q22" s="205">
        <v>6.7</v>
      </c>
      <c r="R22" s="205">
        <v>11.95</v>
      </c>
      <c r="S22" s="205">
        <v>7.59</v>
      </c>
      <c r="T22" s="205">
        <v>1.41</v>
      </c>
      <c r="U22" s="205">
        <v>1.96</v>
      </c>
      <c r="V22" s="205">
        <v>6.37</v>
      </c>
      <c r="W22" s="205">
        <v>0.52</v>
      </c>
      <c r="X22" s="205">
        <v>1.66</v>
      </c>
      <c r="Y22" s="205">
        <v>0</v>
      </c>
      <c r="Z22" s="205">
        <v>49.13</v>
      </c>
      <c r="AA22" s="205">
        <v>19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69.599999999999994</v>
      </c>
      <c r="AL22" s="205">
        <v>0</v>
      </c>
      <c r="AM22" s="205">
        <v>0</v>
      </c>
      <c r="AN22" s="205">
        <v>0</v>
      </c>
      <c r="AO22" s="205">
        <v>200.1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10.66</v>
      </c>
      <c r="H23" s="205">
        <v>0</v>
      </c>
      <c r="I23" s="205">
        <v>24.22</v>
      </c>
      <c r="J23" s="205">
        <v>1.68</v>
      </c>
      <c r="K23" s="205">
        <v>2.95</v>
      </c>
      <c r="L23" s="205">
        <v>298.12</v>
      </c>
      <c r="M23" s="205">
        <v>1.03</v>
      </c>
      <c r="N23" s="205">
        <v>1.33</v>
      </c>
      <c r="O23" s="205">
        <v>0</v>
      </c>
      <c r="P23" s="205">
        <v>1.57</v>
      </c>
      <c r="Q23" s="205">
        <v>6.7</v>
      </c>
      <c r="R23" s="205">
        <v>11.93</v>
      </c>
      <c r="S23" s="205">
        <v>7.59</v>
      </c>
      <c r="T23" s="205">
        <v>1.41</v>
      </c>
      <c r="U23" s="205">
        <v>1.96</v>
      </c>
      <c r="V23" s="205">
        <v>0.23</v>
      </c>
      <c r="W23" s="205">
        <v>0.52</v>
      </c>
      <c r="X23" s="205">
        <v>1.66</v>
      </c>
      <c r="Y23" s="205">
        <v>0</v>
      </c>
      <c r="Z23" s="205">
        <v>12.32</v>
      </c>
      <c r="AA23" s="205">
        <v>2.96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69.599999999999994</v>
      </c>
      <c r="AL23" s="205">
        <v>0</v>
      </c>
      <c r="AM23" s="205">
        <v>0</v>
      </c>
      <c r="AN23" s="205">
        <v>0</v>
      </c>
      <c r="AO23" s="205">
        <v>200.1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10.66</v>
      </c>
      <c r="H24" s="205">
        <v>0</v>
      </c>
      <c r="I24" s="205">
        <v>24.22</v>
      </c>
      <c r="J24" s="205">
        <v>1.68</v>
      </c>
      <c r="K24" s="205">
        <v>2.95</v>
      </c>
      <c r="L24" s="205">
        <v>298.12</v>
      </c>
      <c r="M24" s="205">
        <v>1.03</v>
      </c>
      <c r="N24" s="205">
        <v>1.33</v>
      </c>
      <c r="O24" s="205">
        <v>0</v>
      </c>
      <c r="P24" s="205">
        <v>1.57</v>
      </c>
      <c r="Q24" s="205">
        <v>6.7</v>
      </c>
      <c r="R24" s="205">
        <v>11.93</v>
      </c>
      <c r="S24" s="205">
        <v>7.58</v>
      </c>
      <c r="T24" s="205">
        <v>1.41</v>
      </c>
      <c r="U24" s="205">
        <v>1.96</v>
      </c>
      <c r="V24" s="205">
        <v>0.23</v>
      </c>
      <c r="W24" s="205">
        <v>0.52</v>
      </c>
      <c r="X24" s="205">
        <v>1.66</v>
      </c>
      <c r="Y24" s="205">
        <v>0</v>
      </c>
      <c r="Z24" s="205">
        <v>2.69</v>
      </c>
      <c r="AA24" s="205">
        <v>1.02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69.599999999999994</v>
      </c>
      <c r="AL24" s="205">
        <v>0</v>
      </c>
      <c r="AM24" s="205">
        <v>0</v>
      </c>
      <c r="AN24" s="205">
        <v>0</v>
      </c>
      <c r="AO24" s="205">
        <v>200.1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10.66</v>
      </c>
      <c r="H25" s="205">
        <v>0</v>
      </c>
      <c r="I25" s="205">
        <v>24.22</v>
      </c>
      <c r="J25" s="205">
        <v>1.68</v>
      </c>
      <c r="K25" s="205">
        <v>2.95</v>
      </c>
      <c r="L25" s="205">
        <v>298.12</v>
      </c>
      <c r="M25" s="205">
        <v>1.03</v>
      </c>
      <c r="N25" s="205">
        <v>1.33</v>
      </c>
      <c r="O25" s="205">
        <v>0</v>
      </c>
      <c r="P25" s="205">
        <v>1.57</v>
      </c>
      <c r="Q25" s="205">
        <v>6.7</v>
      </c>
      <c r="R25" s="205">
        <v>11.93</v>
      </c>
      <c r="S25" s="205">
        <v>7.58</v>
      </c>
      <c r="T25" s="205">
        <v>1.41</v>
      </c>
      <c r="U25" s="205">
        <v>1.96</v>
      </c>
      <c r="V25" s="205">
        <v>0.23</v>
      </c>
      <c r="W25" s="205">
        <v>0.52</v>
      </c>
      <c r="X25" s="205">
        <v>1.66</v>
      </c>
      <c r="Y25" s="205">
        <v>0</v>
      </c>
      <c r="Z25" s="205">
        <v>2.69</v>
      </c>
      <c r="AA25" s="205">
        <v>1.02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69.599999999999994</v>
      </c>
      <c r="AL25" s="205">
        <v>0</v>
      </c>
      <c r="AM25" s="205">
        <v>0</v>
      </c>
      <c r="AN25" s="205">
        <v>0</v>
      </c>
      <c r="AO25" s="205">
        <v>200.1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10.66</v>
      </c>
      <c r="H26" s="205">
        <v>0</v>
      </c>
      <c r="I26" s="205">
        <v>24.22</v>
      </c>
      <c r="J26" s="205">
        <v>1.68</v>
      </c>
      <c r="K26" s="205">
        <v>0.11</v>
      </c>
      <c r="L26" s="205">
        <v>287.52999999999997</v>
      </c>
      <c r="M26" s="205">
        <v>1.03</v>
      </c>
      <c r="N26" s="205">
        <v>1.33</v>
      </c>
      <c r="O26" s="205">
        <v>0</v>
      </c>
      <c r="P26" s="205">
        <v>1.57</v>
      </c>
      <c r="Q26" s="205">
        <v>6.7</v>
      </c>
      <c r="R26" s="205">
        <v>11.93</v>
      </c>
      <c r="S26" s="205">
        <v>0.39</v>
      </c>
      <c r="T26" s="205">
        <v>1.41</v>
      </c>
      <c r="U26" s="205">
        <v>1.96</v>
      </c>
      <c r="V26" s="205">
        <v>0.23</v>
      </c>
      <c r="W26" s="205">
        <v>0.52</v>
      </c>
      <c r="X26" s="205">
        <v>1.66</v>
      </c>
      <c r="Y26" s="205">
        <v>0</v>
      </c>
      <c r="Z26" s="205">
        <v>2.69</v>
      </c>
      <c r="AA26" s="205">
        <v>1.02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69.599999999999994</v>
      </c>
      <c r="AL26" s="205">
        <v>0</v>
      </c>
      <c r="AM26" s="205">
        <v>0</v>
      </c>
      <c r="AN26" s="205">
        <v>0</v>
      </c>
      <c r="AO26" s="205">
        <v>200.1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24.22</v>
      </c>
      <c r="J27" s="205">
        <v>1.68</v>
      </c>
      <c r="K27" s="205">
        <v>0.11</v>
      </c>
      <c r="L27" s="205">
        <v>287.52999999999997</v>
      </c>
      <c r="M27" s="205">
        <v>1.03</v>
      </c>
      <c r="N27" s="205">
        <v>1.33</v>
      </c>
      <c r="O27" s="205">
        <v>0</v>
      </c>
      <c r="P27" s="205">
        <v>1.57</v>
      </c>
      <c r="Q27" s="205">
        <v>6.7</v>
      </c>
      <c r="R27" s="205">
        <v>13.01</v>
      </c>
      <c r="S27" s="205">
        <v>0.39</v>
      </c>
      <c r="T27" s="205">
        <v>1.41</v>
      </c>
      <c r="U27" s="205">
        <v>1.96</v>
      </c>
      <c r="V27" s="205">
        <v>0.23</v>
      </c>
      <c r="W27" s="205">
        <v>0.52</v>
      </c>
      <c r="X27" s="205">
        <v>1.66</v>
      </c>
      <c r="Y27" s="205">
        <v>0</v>
      </c>
      <c r="Z27" s="205">
        <v>2.69</v>
      </c>
      <c r="AA27" s="205">
        <v>1.02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69.599999999999994</v>
      </c>
      <c r="AL27" s="205">
        <v>0</v>
      </c>
      <c r="AM27" s="205">
        <v>0</v>
      </c>
      <c r="AN27" s="205">
        <v>0</v>
      </c>
      <c r="AO27" s="205">
        <v>193.58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24.22</v>
      </c>
      <c r="J28" s="205">
        <v>1.68</v>
      </c>
      <c r="K28" s="205">
        <v>0.11</v>
      </c>
      <c r="L28" s="205">
        <v>234.55</v>
      </c>
      <c r="M28" s="205">
        <v>1.03</v>
      </c>
      <c r="N28" s="205">
        <v>1.33</v>
      </c>
      <c r="O28" s="205">
        <v>0</v>
      </c>
      <c r="P28" s="205">
        <v>1.57</v>
      </c>
      <c r="Q28" s="205">
        <v>6.7</v>
      </c>
      <c r="R28" s="205">
        <v>13.01</v>
      </c>
      <c r="S28" s="205">
        <v>0.39</v>
      </c>
      <c r="T28" s="205">
        <v>1.41</v>
      </c>
      <c r="U28" s="205">
        <v>1.96</v>
      </c>
      <c r="V28" s="205">
        <v>0.23</v>
      </c>
      <c r="W28" s="205">
        <v>0.52</v>
      </c>
      <c r="X28" s="205">
        <v>1.66</v>
      </c>
      <c r="Y28" s="205">
        <v>0</v>
      </c>
      <c r="Z28" s="205">
        <v>2.69</v>
      </c>
      <c r="AA28" s="205">
        <v>1.02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69.599999999999994</v>
      </c>
      <c r="AL28" s="205">
        <v>0</v>
      </c>
      <c r="AM28" s="205">
        <v>0</v>
      </c>
      <c r="AN28" s="205">
        <v>0</v>
      </c>
      <c r="AO28" s="205">
        <v>193.58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24.22</v>
      </c>
      <c r="J29" s="205">
        <v>1.68</v>
      </c>
      <c r="K29" s="205">
        <v>0.32</v>
      </c>
      <c r="L29" s="205">
        <v>234.55</v>
      </c>
      <c r="M29" s="205">
        <v>1.03</v>
      </c>
      <c r="N29" s="205">
        <v>1.33</v>
      </c>
      <c r="O29" s="205">
        <v>0</v>
      </c>
      <c r="P29" s="205">
        <v>1.57</v>
      </c>
      <c r="Q29" s="205">
        <v>6.7</v>
      </c>
      <c r="R29" s="205">
        <v>13.01</v>
      </c>
      <c r="S29" s="205">
        <v>0.39</v>
      </c>
      <c r="T29" s="205">
        <v>1.41</v>
      </c>
      <c r="U29" s="205">
        <v>1.96</v>
      </c>
      <c r="V29" s="205">
        <v>0.23</v>
      </c>
      <c r="W29" s="205">
        <v>0.52</v>
      </c>
      <c r="X29" s="205">
        <v>1.66</v>
      </c>
      <c r="Y29" s="205">
        <v>0</v>
      </c>
      <c r="Z29" s="205">
        <v>2.69</v>
      </c>
      <c r="AA29" s="205">
        <v>1.02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54.87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24.22</v>
      </c>
      <c r="J30" s="205">
        <v>1.68</v>
      </c>
      <c r="K30" s="205">
        <v>0.32</v>
      </c>
      <c r="L30" s="205">
        <v>234.55</v>
      </c>
      <c r="M30" s="205">
        <v>1.03</v>
      </c>
      <c r="N30" s="205">
        <v>1.33</v>
      </c>
      <c r="O30" s="205">
        <v>0</v>
      </c>
      <c r="P30" s="205">
        <v>1.57</v>
      </c>
      <c r="Q30" s="205">
        <v>6.7</v>
      </c>
      <c r="R30" s="205">
        <v>13.01</v>
      </c>
      <c r="S30" s="205">
        <v>0.39</v>
      </c>
      <c r="T30" s="205">
        <v>1.41</v>
      </c>
      <c r="U30" s="205">
        <v>1.96</v>
      </c>
      <c r="V30" s="205">
        <v>0.23</v>
      </c>
      <c r="W30" s="205">
        <v>0.52</v>
      </c>
      <c r="X30" s="205">
        <v>1.66</v>
      </c>
      <c r="Y30" s="205">
        <v>0</v>
      </c>
      <c r="Z30" s="205">
        <v>2.69</v>
      </c>
      <c r="AA30" s="205">
        <v>1.02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54.87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24.22</v>
      </c>
      <c r="J31" s="205">
        <v>1.68</v>
      </c>
      <c r="K31" s="205">
        <v>0.32</v>
      </c>
      <c r="L31" s="205">
        <v>234.55</v>
      </c>
      <c r="M31" s="205">
        <v>1.03</v>
      </c>
      <c r="N31" s="205">
        <v>1.33</v>
      </c>
      <c r="O31" s="205">
        <v>0</v>
      </c>
      <c r="P31" s="205">
        <v>1.57</v>
      </c>
      <c r="Q31" s="205">
        <v>6.7</v>
      </c>
      <c r="R31" s="205">
        <v>13.01</v>
      </c>
      <c r="S31" s="205">
        <v>0.39</v>
      </c>
      <c r="T31" s="205">
        <v>1.41</v>
      </c>
      <c r="U31" s="205">
        <v>1.96</v>
      </c>
      <c r="V31" s="205">
        <v>0.23</v>
      </c>
      <c r="W31" s="205">
        <v>0.52</v>
      </c>
      <c r="X31" s="205">
        <v>1.66</v>
      </c>
      <c r="Y31" s="205">
        <v>0</v>
      </c>
      <c r="Z31" s="205">
        <v>2.69</v>
      </c>
      <c r="AA31" s="205">
        <v>1.02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54.87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24.22</v>
      </c>
      <c r="J32" s="205">
        <v>1.68</v>
      </c>
      <c r="K32" s="205">
        <v>0.32</v>
      </c>
      <c r="L32" s="205">
        <v>234.55</v>
      </c>
      <c r="M32" s="205">
        <v>1.03</v>
      </c>
      <c r="N32" s="205">
        <v>1.33</v>
      </c>
      <c r="O32" s="205">
        <v>0</v>
      </c>
      <c r="P32" s="205">
        <v>1.57</v>
      </c>
      <c r="Q32" s="205">
        <v>6.7</v>
      </c>
      <c r="R32" s="205">
        <v>13.01</v>
      </c>
      <c r="S32" s="205">
        <v>0.39</v>
      </c>
      <c r="T32" s="205">
        <v>1.41</v>
      </c>
      <c r="U32" s="205">
        <v>1.96</v>
      </c>
      <c r="V32" s="205">
        <v>0.23</v>
      </c>
      <c r="W32" s="205">
        <v>0.52</v>
      </c>
      <c r="X32" s="205">
        <v>1.66</v>
      </c>
      <c r="Y32" s="205">
        <v>0</v>
      </c>
      <c r="Z32" s="205">
        <v>2.69</v>
      </c>
      <c r="AA32" s="205">
        <v>1.02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54.87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24.22</v>
      </c>
      <c r="J33" s="205">
        <v>1.68</v>
      </c>
      <c r="K33" s="205">
        <v>0.11</v>
      </c>
      <c r="L33" s="205">
        <v>234.55</v>
      </c>
      <c r="M33" s="205">
        <v>1.03</v>
      </c>
      <c r="N33" s="205">
        <v>1.33</v>
      </c>
      <c r="O33" s="205">
        <v>0</v>
      </c>
      <c r="P33" s="205">
        <v>1.57</v>
      </c>
      <c r="Q33" s="205">
        <v>6.7</v>
      </c>
      <c r="R33" s="205">
        <v>13.01</v>
      </c>
      <c r="S33" s="205">
        <v>0.39</v>
      </c>
      <c r="T33" s="205">
        <v>1.41</v>
      </c>
      <c r="U33" s="205">
        <v>1.96</v>
      </c>
      <c r="V33" s="205">
        <v>0.23</v>
      </c>
      <c r="W33" s="205">
        <v>3.95</v>
      </c>
      <c r="X33" s="205">
        <v>1.66</v>
      </c>
      <c r="Y33" s="205">
        <v>0</v>
      </c>
      <c r="Z33" s="205">
        <v>2.69</v>
      </c>
      <c r="AA33" s="205">
        <v>1.02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54.87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24.22</v>
      </c>
      <c r="J34" s="205">
        <v>1.68</v>
      </c>
      <c r="K34" s="205">
        <v>0.11</v>
      </c>
      <c r="L34" s="205">
        <v>234.55</v>
      </c>
      <c r="M34" s="205">
        <v>1.03</v>
      </c>
      <c r="N34" s="205">
        <v>1.33</v>
      </c>
      <c r="O34" s="205">
        <v>0</v>
      </c>
      <c r="P34" s="205">
        <v>1.57</v>
      </c>
      <c r="Q34" s="205">
        <v>6.7</v>
      </c>
      <c r="R34" s="205">
        <v>13.01</v>
      </c>
      <c r="S34" s="205">
        <v>8.1</v>
      </c>
      <c r="T34" s="205">
        <v>1.41</v>
      </c>
      <c r="U34" s="205">
        <v>1.96</v>
      </c>
      <c r="V34" s="205">
        <v>0.23</v>
      </c>
      <c r="W34" s="205">
        <v>0.52</v>
      </c>
      <c r="X34" s="205">
        <v>1.66</v>
      </c>
      <c r="Y34" s="205">
        <v>0</v>
      </c>
      <c r="Z34" s="205">
        <v>2.69</v>
      </c>
      <c r="AA34" s="205">
        <v>1.02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41.72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24.22</v>
      </c>
      <c r="J35" s="205">
        <v>1.68</v>
      </c>
      <c r="K35" s="205">
        <v>2.95</v>
      </c>
      <c r="L35" s="205">
        <v>297.16000000000003</v>
      </c>
      <c r="M35" s="205">
        <v>1.03</v>
      </c>
      <c r="N35" s="205">
        <v>1.33</v>
      </c>
      <c r="O35" s="205">
        <v>0</v>
      </c>
      <c r="P35" s="205">
        <v>1.57</v>
      </c>
      <c r="Q35" s="205">
        <v>6.7</v>
      </c>
      <c r="R35" s="205">
        <v>13.01</v>
      </c>
      <c r="S35" s="205">
        <v>8.01</v>
      </c>
      <c r="T35" s="205">
        <v>1.41</v>
      </c>
      <c r="U35" s="205">
        <v>1.96</v>
      </c>
      <c r="V35" s="205">
        <v>0.23</v>
      </c>
      <c r="W35" s="205">
        <v>0.52</v>
      </c>
      <c r="X35" s="205">
        <v>1.66</v>
      </c>
      <c r="Y35" s="205">
        <v>0</v>
      </c>
      <c r="Z35" s="205">
        <v>2.69</v>
      </c>
      <c r="AA35" s="205">
        <v>1.02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49.52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24.22</v>
      </c>
      <c r="J36" s="205">
        <v>1.68</v>
      </c>
      <c r="K36" s="205">
        <v>2.95</v>
      </c>
      <c r="L36" s="205">
        <v>297.16000000000003</v>
      </c>
      <c r="M36" s="205">
        <v>1.03</v>
      </c>
      <c r="N36" s="205">
        <v>1.33</v>
      </c>
      <c r="O36" s="205">
        <v>0</v>
      </c>
      <c r="P36" s="205">
        <v>1.57</v>
      </c>
      <c r="Q36" s="205">
        <v>6.7</v>
      </c>
      <c r="R36" s="205">
        <v>12.42</v>
      </c>
      <c r="S36" s="205">
        <v>8.1</v>
      </c>
      <c r="T36" s="205">
        <v>1.41</v>
      </c>
      <c r="U36" s="205">
        <v>1.96</v>
      </c>
      <c r="V36" s="205">
        <v>6.37</v>
      </c>
      <c r="W36" s="205">
        <v>0.52</v>
      </c>
      <c r="X36" s="205">
        <v>1.66</v>
      </c>
      <c r="Y36" s="205">
        <v>0</v>
      </c>
      <c r="Z36" s="205">
        <v>2.69</v>
      </c>
      <c r="AA36" s="205">
        <v>1.02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15.64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24.22</v>
      </c>
      <c r="J37" s="205">
        <v>1.68</v>
      </c>
      <c r="K37" s="205">
        <v>2.95</v>
      </c>
      <c r="L37" s="205">
        <v>297.16000000000003</v>
      </c>
      <c r="M37" s="205">
        <v>1.03</v>
      </c>
      <c r="N37" s="205">
        <v>1.33</v>
      </c>
      <c r="O37" s="205">
        <v>0</v>
      </c>
      <c r="P37" s="205">
        <v>1.57</v>
      </c>
      <c r="Q37" s="205">
        <v>6.7</v>
      </c>
      <c r="R37" s="205">
        <v>12.42</v>
      </c>
      <c r="S37" s="205">
        <v>8.1</v>
      </c>
      <c r="T37" s="205">
        <v>1.41</v>
      </c>
      <c r="U37" s="205">
        <v>1.96</v>
      </c>
      <c r="V37" s="205">
        <v>6.37</v>
      </c>
      <c r="W37" s="205">
        <v>0.52</v>
      </c>
      <c r="X37" s="205">
        <v>1.66</v>
      </c>
      <c r="Y37" s="205">
        <v>0</v>
      </c>
      <c r="Z37" s="205">
        <v>2.69</v>
      </c>
      <c r="AA37" s="205">
        <v>14.98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15.64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24.22</v>
      </c>
      <c r="J38" s="205">
        <v>1.68</v>
      </c>
      <c r="K38" s="205">
        <v>2.95</v>
      </c>
      <c r="L38" s="205">
        <v>297.16000000000003</v>
      </c>
      <c r="M38" s="205">
        <v>1.03</v>
      </c>
      <c r="N38" s="205">
        <v>1.33</v>
      </c>
      <c r="O38" s="205">
        <v>0</v>
      </c>
      <c r="P38" s="205">
        <v>1.57</v>
      </c>
      <c r="Q38" s="205">
        <v>6.7</v>
      </c>
      <c r="R38" s="205">
        <v>12.42</v>
      </c>
      <c r="S38" s="205">
        <v>8.1</v>
      </c>
      <c r="T38" s="205">
        <v>1.41</v>
      </c>
      <c r="U38" s="205">
        <v>1.96</v>
      </c>
      <c r="V38" s="205">
        <v>6.37</v>
      </c>
      <c r="W38" s="205">
        <v>0.52</v>
      </c>
      <c r="X38" s="205">
        <v>1.66</v>
      </c>
      <c r="Y38" s="205">
        <v>0</v>
      </c>
      <c r="Z38" s="205">
        <v>2.69</v>
      </c>
      <c r="AA38" s="205">
        <v>19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15.64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24.22</v>
      </c>
      <c r="J39" s="205">
        <v>1.68</v>
      </c>
      <c r="K39" s="205">
        <v>2.95</v>
      </c>
      <c r="L39" s="205">
        <v>297.16000000000003</v>
      </c>
      <c r="M39" s="205">
        <v>1.03</v>
      </c>
      <c r="N39" s="205">
        <v>1.33</v>
      </c>
      <c r="O39" s="205">
        <v>0</v>
      </c>
      <c r="P39" s="205">
        <v>1.57</v>
      </c>
      <c r="Q39" s="205">
        <v>6.7</v>
      </c>
      <c r="R39" s="205">
        <v>12.42</v>
      </c>
      <c r="S39" s="205">
        <v>8.1</v>
      </c>
      <c r="T39" s="205">
        <v>1.41</v>
      </c>
      <c r="U39" s="205">
        <v>1.96</v>
      </c>
      <c r="V39" s="205">
        <v>6.37</v>
      </c>
      <c r="W39" s="205">
        <v>0.52</v>
      </c>
      <c r="X39" s="205">
        <v>1.66</v>
      </c>
      <c r="Y39" s="205">
        <v>0</v>
      </c>
      <c r="Z39" s="205">
        <v>49.13</v>
      </c>
      <c r="AA39" s="205">
        <v>19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12.86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24.22</v>
      </c>
      <c r="J40" s="205">
        <v>1.68</v>
      </c>
      <c r="K40" s="205">
        <v>2.95</v>
      </c>
      <c r="L40" s="205">
        <v>297.16000000000003</v>
      </c>
      <c r="M40" s="205">
        <v>1.03</v>
      </c>
      <c r="N40" s="205">
        <v>1.33</v>
      </c>
      <c r="O40" s="205">
        <v>0</v>
      </c>
      <c r="P40" s="205">
        <v>1.57</v>
      </c>
      <c r="Q40" s="205">
        <v>6.7</v>
      </c>
      <c r="R40" s="205">
        <v>12.42</v>
      </c>
      <c r="S40" s="205">
        <v>8.1</v>
      </c>
      <c r="T40" s="205">
        <v>1.41</v>
      </c>
      <c r="U40" s="205">
        <v>1.96</v>
      </c>
      <c r="V40" s="205">
        <v>6.37</v>
      </c>
      <c r="W40" s="205">
        <v>0.52</v>
      </c>
      <c r="X40" s="205">
        <v>1.66</v>
      </c>
      <c r="Y40" s="205">
        <v>0</v>
      </c>
      <c r="Z40" s="205">
        <v>2.69</v>
      </c>
      <c r="AA40" s="205">
        <v>19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12.86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24.22</v>
      </c>
      <c r="J41" s="205">
        <v>1.68</v>
      </c>
      <c r="K41" s="205">
        <v>0.11</v>
      </c>
      <c r="L41" s="205">
        <v>258.63</v>
      </c>
      <c r="M41" s="205">
        <v>1.03</v>
      </c>
      <c r="N41" s="205">
        <v>1.33</v>
      </c>
      <c r="O41" s="205">
        <v>0</v>
      </c>
      <c r="P41" s="205">
        <v>1.57</v>
      </c>
      <c r="Q41" s="205">
        <v>6.7</v>
      </c>
      <c r="R41" s="205">
        <v>12.42</v>
      </c>
      <c r="S41" s="205">
        <v>0.39</v>
      </c>
      <c r="T41" s="205">
        <v>1.41</v>
      </c>
      <c r="U41" s="205">
        <v>1.96</v>
      </c>
      <c r="V41" s="205">
        <v>0.23</v>
      </c>
      <c r="W41" s="205">
        <v>0.52</v>
      </c>
      <c r="X41" s="205">
        <v>1.66</v>
      </c>
      <c r="Y41" s="205">
        <v>0</v>
      </c>
      <c r="Z41" s="205">
        <v>2.69</v>
      </c>
      <c r="AA41" s="205">
        <v>1.02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12.86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24.22</v>
      </c>
      <c r="J42" s="205">
        <v>1.68</v>
      </c>
      <c r="K42" s="205">
        <v>0.11</v>
      </c>
      <c r="L42" s="205">
        <v>239.36</v>
      </c>
      <c r="M42" s="205">
        <v>1.03</v>
      </c>
      <c r="N42" s="205">
        <v>1.33</v>
      </c>
      <c r="O42" s="205">
        <v>0</v>
      </c>
      <c r="P42" s="205">
        <v>1.57</v>
      </c>
      <c r="Q42" s="205">
        <v>6.7</v>
      </c>
      <c r="R42" s="205">
        <v>12.42</v>
      </c>
      <c r="S42" s="205">
        <v>0.39</v>
      </c>
      <c r="T42" s="205">
        <v>1.41</v>
      </c>
      <c r="U42" s="205">
        <v>1.96</v>
      </c>
      <c r="V42" s="205">
        <v>0.23</v>
      </c>
      <c r="W42" s="205">
        <v>0.52</v>
      </c>
      <c r="X42" s="205">
        <v>1.66</v>
      </c>
      <c r="Y42" s="205">
        <v>0</v>
      </c>
      <c r="Z42" s="205">
        <v>2.69</v>
      </c>
      <c r="AA42" s="205">
        <v>1.02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12.86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24.22</v>
      </c>
      <c r="J43" s="205">
        <v>1.68</v>
      </c>
      <c r="K43" s="205">
        <v>0.11</v>
      </c>
      <c r="L43" s="205">
        <v>200.83</v>
      </c>
      <c r="M43" s="205">
        <v>1.03</v>
      </c>
      <c r="N43" s="205">
        <v>1.33</v>
      </c>
      <c r="O43" s="205">
        <v>0</v>
      </c>
      <c r="P43" s="205">
        <v>1.57</v>
      </c>
      <c r="Q43" s="205">
        <v>6.7</v>
      </c>
      <c r="R43" s="205">
        <v>11.95</v>
      </c>
      <c r="S43" s="205">
        <v>0.39</v>
      </c>
      <c r="T43" s="205">
        <v>1.41</v>
      </c>
      <c r="U43" s="205">
        <v>1.96</v>
      </c>
      <c r="V43" s="205">
        <v>0.23</v>
      </c>
      <c r="W43" s="205">
        <v>0.52</v>
      </c>
      <c r="X43" s="205">
        <v>1.66</v>
      </c>
      <c r="Y43" s="205">
        <v>0</v>
      </c>
      <c r="Z43" s="205">
        <v>2.69</v>
      </c>
      <c r="AA43" s="205">
        <v>1.02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10.6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24.22</v>
      </c>
      <c r="J44" s="205">
        <v>1.68</v>
      </c>
      <c r="K44" s="205">
        <v>0.11</v>
      </c>
      <c r="L44" s="205">
        <v>191.2</v>
      </c>
      <c r="M44" s="205">
        <v>1.03</v>
      </c>
      <c r="N44" s="205">
        <v>1.33</v>
      </c>
      <c r="O44" s="205">
        <v>0</v>
      </c>
      <c r="P44" s="205">
        <v>1.57</v>
      </c>
      <c r="Q44" s="205">
        <v>6.7</v>
      </c>
      <c r="R44" s="205">
        <v>11.95</v>
      </c>
      <c r="S44" s="205">
        <v>0.39</v>
      </c>
      <c r="T44" s="205">
        <v>1.41</v>
      </c>
      <c r="U44" s="205">
        <v>1.96</v>
      </c>
      <c r="V44" s="205">
        <v>0.23</v>
      </c>
      <c r="W44" s="205">
        <v>0.52</v>
      </c>
      <c r="X44" s="205">
        <v>1.66</v>
      </c>
      <c r="Y44" s="205">
        <v>0</v>
      </c>
      <c r="Z44" s="205">
        <v>2.69</v>
      </c>
      <c r="AA44" s="205">
        <v>1.02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10.6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24.22</v>
      </c>
      <c r="J45" s="205">
        <v>1.68</v>
      </c>
      <c r="K45" s="205">
        <v>0.11</v>
      </c>
      <c r="L45" s="205">
        <v>171.93</v>
      </c>
      <c r="M45" s="205">
        <v>1.03</v>
      </c>
      <c r="N45" s="205">
        <v>1.33</v>
      </c>
      <c r="O45" s="205">
        <v>0</v>
      </c>
      <c r="P45" s="205">
        <v>1.57</v>
      </c>
      <c r="Q45" s="205">
        <v>6.7</v>
      </c>
      <c r="R45" s="205">
        <v>11.95</v>
      </c>
      <c r="S45" s="205">
        <v>0.39</v>
      </c>
      <c r="T45" s="205">
        <v>1.41</v>
      </c>
      <c r="U45" s="205">
        <v>1.96</v>
      </c>
      <c r="V45" s="205">
        <v>0.23</v>
      </c>
      <c r="W45" s="205">
        <v>0.52</v>
      </c>
      <c r="X45" s="205">
        <v>1.66</v>
      </c>
      <c r="Y45" s="205">
        <v>0</v>
      </c>
      <c r="Z45" s="205">
        <v>2.69</v>
      </c>
      <c r="AA45" s="205">
        <v>1.02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10.6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24.22</v>
      </c>
      <c r="J46" s="205">
        <v>1.68</v>
      </c>
      <c r="K46" s="205">
        <v>0.11</v>
      </c>
      <c r="L46" s="205">
        <v>171.93</v>
      </c>
      <c r="M46" s="205">
        <v>1.03</v>
      </c>
      <c r="N46" s="205">
        <v>1.33</v>
      </c>
      <c r="O46" s="205">
        <v>0</v>
      </c>
      <c r="P46" s="205">
        <v>1.57</v>
      </c>
      <c r="Q46" s="205">
        <v>6.7</v>
      </c>
      <c r="R46" s="205">
        <v>11.95</v>
      </c>
      <c r="S46" s="205">
        <v>0.39</v>
      </c>
      <c r="T46" s="205">
        <v>1.41</v>
      </c>
      <c r="U46" s="205">
        <v>1.96</v>
      </c>
      <c r="V46" s="205">
        <v>0.23</v>
      </c>
      <c r="W46" s="205">
        <v>0.52</v>
      </c>
      <c r="X46" s="205">
        <v>1.66</v>
      </c>
      <c r="Y46" s="205">
        <v>0</v>
      </c>
      <c r="Z46" s="205">
        <v>2.69</v>
      </c>
      <c r="AA46" s="205">
        <v>1.02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10.6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24.22</v>
      </c>
      <c r="J47" s="205">
        <v>1.68</v>
      </c>
      <c r="K47" s="205">
        <v>0.11</v>
      </c>
      <c r="L47" s="205">
        <v>171.93</v>
      </c>
      <c r="M47" s="205">
        <v>1.03</v>
      </c>
      <c r="N47" s="205">
        <v>1.33</v>
      </c>
      <c r="O47" s="205">
        <v>0</v>
      </c>
      <c r="P47" s="205">
        <v>1.57</v>
      </c>
      <c r="Q47" s="205">
        <v>6.7</v>
      </c>
      <c r="R47" s="205">
        <v>11.95</v>
      </c>
      <c r="S47" s="205">
        <v>0.39</v>
      </c>
      <c r="T47" s="205">
        <v>1.41</v>
      </c>
      <c r="U47" s="205">
        <v>1.96</v>
      </c>
      <c r="V47" s="205">
        <v>0.23</v>
      </c>
      <c r="W47" s="205">
        <v>0.52</v>
      </c>
      <c r="X47" s="205">
        <v>1.66</v>
      </c>
      <c r="Y47" s="205">
        <v>0</v>
      </c>
      <c r="Z47" s="205">
        <v>2.69</v>
      </c>
      <c r="AA47" s="205">
        <v>1.02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10.6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24.22</v>
      </c>
      <c r="J48" s="205">
        <v>1.68</v>
      </c>
      <c r="K48" s="205">
        <v>0.11</v>
      </c>
      <c r="L48" s="205">
        <v>171.93</v>
      </c>
      <c r="M48" s="205">
        <v>1.03</v>
      </c>
      <c r="N48" s="205">
        <v>1.33</v>
      </c>
      <c r="O48" s="205">
        <v>0</v>
      </c>
      <c r="P48" s="205">
        <v>1.57</v>
      </c>
      <c r="Q48" s="205">
        <v>6.7</v>
      </c>
      <c r="R48" s="205">
        <v>11.95</v>
      </c>
      <c r="S48" s="205">
        <v>0.39</v>
      </c>
      <c r="T48" s="205">
        <v>1.41</v>
      </c>
      <c r="U48" s="205">
        <v>1.96</v>
      </c>
      <c r="V48" s="205">
        <v>0.23</v>
      </c>
      <c r="W48" s="205">
        <v>0.52</v>
      </c>
      <c r="X48" s="205">
        <v>1.66</v>
      </c>
      <c r="Y48" s="205">
        <v>0</v>
      </c>
      <c r="Z48" s="205">
        <v>2.69</v>
      </c>
      <c r="AA48" s="205">
        <v>1.02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10.6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24.22</v>
      </c>
      <c r="J49" s="205">
        <v>1.68</v>
      </c>
      <c r="K49" s="205">
        <v>0.11</v>
      </c>
      <c r="L49" s="205">
        <v>171.93</v>
      </c>
      <c r="M49" s="205">
        <v>1.03</v>
      </c>
      <c r="N49" s="205">
        <v>1.33</v>
      </c>
      <c r="O49" s="205">
        <v>0</v>
      </c>
      <c r="P49" s="205">
        <v>1.57</v>
      </c>
      <c r="Q49" s="205">
        <v>6.7</v>
      </c>
      <c r="R49" s="205">
        <v>11.95</v>
      </c>
      <c r="S49" s="205">
        <v>0.39</v>
      </c>
      <c r="T49" s="205">
        <v>1.41</v>
      </c>
      <c r="U49" s="205">
        <v>1.96</v>
      </c>
      <c r="V49" s="205">
        <v>0.23</v>
      </c>
      <c r="W49" s="205">
        <v>0.52</v>
      </c>
      <c r="X49" s="205">
        <v>1.66</v>
      </c>
      <c r="Y49" s="205">
        <v>0</v>
      </c>
      <c r="Z49" s="205">
        <v>2.69</v>
      </c>
      <c r="AA49" s="205">
        <v>1.02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10.6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24.22</v>
      </c>
      <c r="J50" s="205">
        <v>1.68</v>
      </c>
      <c r="K50" s="205">
        <v>0.11</v>
      </c>
      <c r="L50" s="205">
        <v>171.93</v>
      </c>
      <c r="M50" s="205">
        <v>1.03</v>
      </c>
      <c r="N50" s="205">
        <v>1.33</v>
      </c>
      <c r="O50" s="205">
        <v>0</v>
      </c>
      <c r="P50" s="205">
        <v>1.57</v>
      </c>
      <c r="Q50" s="205">
        <v>6.7</v>
      </c>
      <c r="R50" s="205">
        <v>11.95</v>
      </c>
      <c r="S50" s="205">
        <v>0.39</v>
      </c>
      <c r="T50" s="205">
        <v>1.41</v>
      </c>
      <c r="U50" s="205">
        <v>1.96</v>
      </c>
      <c r="V50" s="205">
        <v>0.23</v>
      </c>
      <c r="W50" s="205">
        <v>0.52</v>
      </c>
      <c r="X50" s="205">
        <v>1.66</v>
      </c>
      <c r="Y50" s="205">
        <v>0</v>
      </c>
      <c r="Z50" s="205">
        <v>2.69</v>
      </c>
      <c r="AA50" s="205">
        <v>1.02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10.6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24.22</v>
      </c>
      <c r="J51" s="205">
        <v>1.68</v>
      </c>
      <c r="K51" s="205">
        <v>0.11</v>
      </c>
      <c r="L51" s="205">
        <v>268.26</v>
      </c>
      <c r="M51" s="205">
        <v>1.03</v>
      </c>
      <c r="N51" s="205">
        <v>1.33</v>
      </c>
      <c r="O51" s="205">
        <v>0</v>
      </c>
      <c r="P51" s="205">
        <v>1.57</v>
      </c>
      <c r="Q51" s="205">
        <v>6.7</v>
      </c>
      <c r="R51" s="205">
        <v>12.21</v>
      </c>
      <c r="S51" s="205">
        <v>0.39</v>
      </c>
      <c r="T51" s="205">
        <v>1.41</v>
      </c>
      <c r="U51" s="205">
        <v>1.96</v>
      </c>
      <c r="V51" s="205">
        <v>0.23</v>
      </c>
      <c r="W51" s="205">
        <v>0.52</v>
      </c>
      <c r="X51" s="205">
        <v>1.66</v>
      </c>
      <c r="Y51" s="205">
        <v>0</v>
      </c>
      <c r="Z51" s="205">
        <v>2.69</v>
      </c>
      <c r="AA51" s="205">
        <v>1.02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10.6</v>
      </c>
      <c r="AL51" s="205">
        <v>0</v>
      </c>
      <c r="AM51" s="205">
        <v>0</v>
      </c>
      <c r="AN51" s="205">
        <v>0</v>
      </c>
      <c r="AO51" s="205">
        <v>200.1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24.22</v>
      </c>
      <c r="J52" s="205">
        <v>1.68</v>
      </c>
      <c r="K52" s="205">
        <v>0.11</v>
      </c>
      <c r="L52" s="205">
        <v>239.36</v>
      </c>
      <c r="M52" s="205">
        <v>1.03</v>
      </c>
      <c r="N52" s="205">
        <v>1.33</v>
      </c>
      <c r="O52" s="205">
        <v>0</v>
      </c>
      <c r="P52" s="205">
        <v>1.57</v>
      </c>
      <c r="Q52" s="205">
        <v>6.7</v>
      </c>
      <c r="R52" s="205">
        <v>12.21</v>
      </c>
      <c r="S52" s="205">
        <v>0.39</v>
      </c>
      <c r="T52" s="205">
        <v>1.41</v>
      </c>
      <c r="U52" s="205">
        <v>1.96</v>
      </c>
      <c r="V52" s="205">
        <v>0.23</v>
      </c>
      <c r="W52" s="205">
        <v>0.52</v>
      </c>
      <c r="X52" s="205">
        <v>1.66</v>
      </c>
      <c r="Y52" s="205">
        <v>0</v>
      </c>
      <c r="Z52" s="205">
        <v>2.69</v>
      </c>
      <c r="AA52" s="205">
        <v>1.02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10.6</v>
      </c>
      <c r="AL52" s="205">
        <v>0</v>
      </c>
      <c r="AM52" s="205">
        <v>0</v>
      </c>
      <c r="AN52" s="205">
        <v>0</v>
      </c>
      <c r="AO52" s="205">
        <v>200.1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24.22</v>
      </c>
      <c r="J53" s="205">
        <v>1.68</v>
      </c>
      <c r="K53" s="205">
        <v>0.11</v>
      </c>
      <c r="L53" s="205">
        <v>239.36</v>
      </c>
      <c r="M53" s="205">
        <v>1.03</v>
      </c>
      <c r="N53" s="205">
        <v>1.33</v>
      </c>
      <c r="O53" s="205">
        <v>0</v>
      </c>
      <c r="P53" s="205">
        <v>1.57</v>
      </c>
      <c r="Q53" s="205">
        <v>6.7</v>
      </c>
      <c r="R53" s="205">
        <v>12.21</v>
      </c>
      <c r="S53" s="205">
        <v>0.39</v>
      </c>
      <c r="T53" s="205">
        <v>1.41</v>
      </c>
      <c r="U53" s="205">
        <v>1.96</v>
      </c>
      <c r="V53" s="205">
        <v>0.23</v>
      </c>
      <c r="W53" s="205">
        <v>0.52</v>
      </c>
      <c r="X53" s="205">
        <v>1.66</v>
      </c>
      <c r="Y53" s="205">
        <v>0</v>
      </c>
      <c r="Z53" s="205">
        <v>2.69</v>
      </c>
      <c r="AA53" s="205">
        <v>1.02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10.6</v>
      </c>
      <c r="AL53" s="205">
        <v>0</v>
      </c>
      <c r="AM53" s="205">
        <v>0</v>
      </c>
      <c r="AN53" s="205">
        <v>0</v>
      </c>
      <c r="AO53" s="205">
        <v>200.1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24.22</v>
      </c>
      <c r="J54" s="205">
        <v>1.68</v>
      </c>
      <c r="K54" s="205">
        <v>0.11</v>
      </c>
      <c r="L54" s="205">
        <v>239.36</v>
      </c>
      <c r="M54" s="205">
        <v>1.03</v>
      </c>
      <c r="N54" s="205">
        <v>1.33</v>
      </c>
      <c r="O54" s="205">
        <v>0</v>
      </c>
      <c r="P54" s="205">
        <v>1.57</v>
      </c>
      <c r="Q54" s="205">
        <v>6.7</v>
      </c>
      <c r="R54" s="205">
        <v>12.21</v>
      </c>
      <c r="S54" s="205">
        <v>0.39</v>
      </c>
      <c r="T54" s="205">
        <v>1.41</v>
      </c>
      <c r="U54" s="205">
        <v>1.96</v>
      </c>
      <c r="V54" s="205">
        <v>0.23</v>
      </c>
      <c r="W54" s="205">
        <v>0.52</v>
      </c>
      <c r="X54" s="205">
        <v>1.66</v>
      </c>
      <c r="Y54" s="205">
        <v>0</v>
      </c>
      <c r="Z54" s="205">
        <v>2.69</v>
      </c>
      <c r="AA54" s="205">
        <v>1.02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10.6</v>
      </c>
      <c r="AL54" s="205">
        <v>0</v>
      </c>
      <c r="AM54" s="205">
        <v>0</v>
      </c>
      <c r="AN54" s="205">
        <v>0</v>
      </c>
      <c r="AO54" s="205">
        <v>200.1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24.22</v>
      </c>
      <c r="J55" s="205">
        <v>1.68</v>
      </c>
      <c r="K55" s="205">
        <v>2.95</v>
      </c>
      <c r="L55" s="205">
        <v>298.12</v>
      </c>
      <c r="M55" s="205">
        <v>1.03</v>
      </c>
      <c r="N55" s="205">
        <v>1.33</v>
      </c>
      <c r="O55" s="205">
        <v>0</v>
      </c>
      <c r="P55" s="205">
        <v>1.57</v>
      </c>
      <c r="Q55" s="205">
        <v>6.7</v>
      </c>
      <c r="R55" s="205">
        <v>12.32</v>
      </c>
      <c r="S55" s="205">
        <v>7.69</v>
      </c>
      <c r="T55" s="205">
        <v>1.41</v>
      </c>
      <c r="U55" s="205">
        <v>1.96</v>
      </c>
      <c r="V55" s="205">
        <v>6.37</v>
      </c>
      <c r="W55" s="205">
        <v>0.52</v>
      </c>
      <c r="X55" s="205">
        <v>1.66</v>
      </c>
      <c r="Y55" s="205">
        <v>0</v>
      </c>
      <c r="Z55" s="205">
        <v>44.31</v>
      </c>
      <c r="AA55" s="205">
        <v>19.96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10.6</v>
      </c>
      <c r="AL55" s="205">
        <v>0</v>
      </c>
      <c r="AM55" s="205">
        <v>0</v>
      </c>
      <c r="AN55" s="205">
        <v>0</v>
      </c>
      <c r="AO55" s="205">
        <v>200.1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24.22</v>
      </c>
      <c r="J56" s="205">
        <v>1.68</v>
      </c>
      <c r="K56" s="205">
        <v>2.95</v>
      </c>
      <c r="L56" s="205">
        <v>298.12</v>
      </c>
      <c r="M56" s="205">
        <v>1.03</v>
      </c>
      <c r="N56" s="205">
        <v>1.33</v>
      </c>
      <c r="O56" s="205">
        <v>0</v>
      </c>
      <c r="P56" s="205">
        <v>1.57</v>
      </c>
      <c r="Q56" s="205">
        <v>6.7</v>
      </c>
      <c r="R56" s="205">
        <v>12.32</v>
      </c>
      <c r="S56" s="205">
        <v>7.69</v>
      </c>
      <c r="T56" s="205">
        <v>1.41</v>
      </c>
      <c r="U56" s="205">
        <v>1.96</v>
      </c>
      <c r="V56" s="205">
        <v>6.37</v>
      </c>
      <c r="W56" s="205">
        <v>0.52</v>
      </c>
      <c r="X56" s="205">
        <v>1.66</v>
      </c>
      <c r="Y56" s="205">
        <v>0</v>
      </c>
      <c r="Z56" s="205">
        <v>44.31</v>
      </c>
      <c r="AA56" s="205">
        <v>19.96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10.6</v>
      </c>
      <c r="AL56" s="205">
        <v>0</v>
      </c>
      <c r="AM56" s="205">
        <v>0</v>
      </c>
      <c r="AN56" s="205">
        <v>0</v>
      </c>
      <c r="AO56" s="205">
        <v>200.1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24.22</v>
      </c>
      <c r="J57" s="205">
        <v>1.68</v>
      </c>
      <c r="K57" s="205">
        <v>2.95</v>
      </c>
      <c r="L57" s="205">
        <v>298.12</v>
      </c>
      <c r="M57" s="205">
        <v>1.03</v>
      </c>
      <c r="N57" s="205">
        <v>1.33</v>
      </c>
      <c r="O57" s="205">
        <v>0</v>
      </c>
      <c r="P57" s="205">
        <v>1.57</v>
      </c>
      <c r="Q57" s="205">
        <v>6.7</v>
      </c>
      <c r="R57" s="205">
        <v>12.32</v>
      </c>
      <c r="S57" s="205">
        <v>7.69</v>
      </c>
      <c r="T57" s="205">
        <v>1.41</v>
      </c>
      <c r="U57" s="205">
        <v>1.96</v>
      </c>
      <c r="V57" s="205">
        <v>6.37</v>
      </c>
      <c r="W57" s="205">
        <v>0.52</v>
      </c>
      <c r="X57" s="205">
        <v>1.66</v>
      </c>
      <c r="Y57" s="205">
        <v>0</v>
      </c>
      <c r="Z57" s="205">
        <v>44.31</v>
      </c>
      <c r="AA57" s="205">
        <v>19.96</v>
      </c>
      <c r="AB57" s="205">
        <v>0</v>
      </c>
      <c r="AC57" s="205">
        <v>15.87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10.6</v>
      </c>
      <c r="AL57" s="205">
        <v>0</v>
      </c>
      <c r="AM57" s="205">
        <v>0</v>
      </c>
      <c r="AN57" s="205">
        <v>0</v>
      </c>
      <c r="AO57" s="205">
        <v>200.1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24.22</v>
      </c>
      <c r="J58" s="205">
        <v>1.68</v>
      </c>
      <c r="K58" s="205">
        <v>0.11</v>
      </c>
      <c r="L58" s="205">
        <v>298.12</v>
      </c>
      <c r="M58" s="205">
        <v>1.03</v>
      </c>
      <c r="N58" s="205">
        <v>1.33</v>
      </c>
      <c r="O58" s="205">
        <v>0</v>
      </c>
      <c r="P58" s="205">
        <v>1.57</v>
      </c>
      <c r="Q58" s="205">
        <v>6.7</v>
      </c>
      <c r="R58" s="205">
        <v>12.32</v>
      </c>
      <c r="S58" s="205">
        <v>0.39</v>
      </c>
      <c r="T58" s="205">
        <v>1.41</v>
      </c>
      <c r="U58" s="205">
        <v>1.96</v>
      </c>
      <c r="V58" s="205">
        <v>0.23</v>
      </c>
      <c r="W58" s="205">
        <v>0.52</v>
      </c>
      <c r="X58" s="205">
        <v>1.66</v>
      </c>
      <c r="Y58" s="205">
        <v>0</v>
      </c>
      <c r="Z58" s="205">
        <v>2.69</v>
      </c>
      <c r="AA58" s="205">
        <v>1.02</v>
      </c>
      <c r="AB58" s="205">
        <v>0</v>
      </c>
      <c r="AC58" s="205">
        <v>15.87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10.6</v>
      </c>
      <c r="AL58" s="205">
        <v>0</v>
      </c>
      <c r="AM58" s="205">
        <v>0</v>
      </c>
      <c r="AN58" s="205">
        <v>0</v>
      </c>
      <c r="AO58" s="205">
        <v>200.1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24.22</v>
      </c>
      <c r="J59" s="205">
        <v>1.68</v>
      </c>
      <c r="K59" s="205">
        <v>0.11</v>
      </c>
      <c r="L59" s="205">
        <v>268.26</v>
      </c>
      <c r="M59" s="205">
        <v>1.03</v>
      </c>
      <c r="N59" s="205">
        <v>1.33</v>
      </c>
      <c r="O59" s="205">
        <v>0</v>
      </c>
      <c r="P59" s="205">
        <v>1.57</v>
      </c>
      <c r="Q59" s="205">
        <v>6.7</v>
      </c>
      <c r="R59" s="205">
        <v>12.23</v>
      </c>
      <c r="S59" s="205">
        <v>0.39</v>
      </c>
      <c r="T59" s="205">
        <v>1.41</v>
      </c>
      <c r="U59" s="205">
        <v>1.96</v>
      </c>
      <c r="V59" s="205">
        <v>0.23</v>
      </c>
      <c r="W59" s="205">
        <v>0.52</v>
      </c>
      <c r="X59" s="205">
        <v>1.66</v>
      </c>
      <c r="Y59" s="205">
        <v>0</v>
      </c>
      <c r="Z59" s="205">
        <v>2.69</v>
      </c>
      <c r="AA59" s="205">
        <v>1.02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10.6</v>
      </c>
      <c r="AL59" s="205">
        <v>0</v>
      </c>
      <c r="AM59" s="205">
        <v>0</v>
      </c>
      <c r="AN59" s="205">
        <v>0</v>
      </c>
      <c r="AO59" s="205">
        <v>200.1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24.22</v>
      </c>
      <c r="J60" s="205">
        <v>1.68</v>
      </c>
      <c r="K60" s="205">
        <v>0.11</v>
      </c>
      <c r="L60" s="205">
        <v>268.26</v>
      </c>
      <c r="M60" s="205">
        <v>1.03</v>
      </c>
      <c r="N60" s="205">
        <v>1.33</v>
      </c>
      <c r="O60" s="205">
        <v>0</v>
      </c>
      <c r="P60" s="205">
        <v>1.57</v>
      </c>
      <c r="Q60" s="205">
        <v>6.7</v>
      </c>
      <c r="R60" s="205">
        <v>12.23</v>
      </c>
      <c r="S60" s="205">
        <v>0.39</v>
      </c>
      <c r="T60" s="205">
        <v>1.41</v>
      </c>
      <c r="U60" s="205">
        <v>1.96</v>
      </c>
      <c r="V60" s="205">
        <v>0.23</v>
      </c>
      <c r="W60" s="205">
        <v>0.52</v>
      </c>
      <c r="X60" s="205">
        <v>1.66</v>
      </c>
      <c r="Y60" s="205">
        <v>0</v>
      </c>
      <c r="Z60" s="205">
        <v>2.69</v>
      </c>
      <c r="AA60" s="205">
        <v>1.02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10.6</v>
      </c>
      <c r="AL60" s="205">
        <v>0</v>
      </c>
      <c r="AM60" s="205">
        <v>0</v>
      </c>
      <c r="AN60" s="205">
        <v>0</v>
      </c>
      <c r="AO60" s="205">
        <v>200.1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24.22</v>
      </c>
      <c r="J61" s="205">
        <v>1.68</v>
      </c>
      <c r="K61" s="205">
        <v>0.11</v>
      </c>
      <c r="L61" s="205">
        <v>220.1</v>
      </c>
      <c r="M61" s="205">
        <v>1.03</v>
      </c>
      <c r="N61" s="205">
        <v>1.33</v>
      </c>
      <c r="O61" s="205">
        <v>0</v>
      </c>
      <c r="P61" s="205">
        <v>1.57</v>
      </c>
      <c r="Q61" s="205">
        <v>6.7</v>
      </c>
      <c r="R61" s="205">
        <v>12.13</v>
      </c>
      <c r="S61" s="205">
        <v>0.39</v>
      </c>
      <c r="T61" s="205">
        <v>1.41</v>
      </c>
      <c r="U61" s="205">
        <v>1.96</v>
      </c>
      <c r="V61" s="205">
        <v>0.23</v>
      </c>
      <c r="W61" s="205">
        <v>0.52</v>
      </c>
      <c r="X61" s="205">
        <v>1.66</v>
      </c>
      <c r="Y61" s="205">
        <v>0</v>
      </c>
      <c r="Z61" s="205">
        <v>2.69</v>
      </c>
      <c r="AA61" s="205">
        <v>1.02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10.6</v>
      </c>
      <c r="AL61" s="205">
        <v>0</v>
      </c>
      <c r="AM61" s="205">
        <v>0</v>
      </c>
      <c r="AN61" s="205">
        <v>0</v>
      </c>
      <c r="AO61" s="205">
        <v>200.1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24.22</v>
      </c>
      <c r="J62" s="205">
        <v>1.68</v>
      </c>
      <c r="K62" s="205">
        <v>0.11</v>
      </c>
      <c r="L62" s="205">
        <v>220.1</v>
      </c>
      <c r="M62" s="205">
        <v>1.03</v>
      </c>
      <c r="N62" s="205">
        <v>1.33</v>
      </c>
      <c r="O62" s="205">
        <v>0</v>
      </c>
      <c r="P62" s="205">
        <v>1.57</v>
      </c>
      <c r="Q62" s="205">
        <v>6.7</v>
      </c>
      <c r="R62" s="205">
        <v>12.13</v>
      </c>
      <c r="S62" s="205">
        <v>0.39</v>
      </c>
      <c r="T62" s="205">
        <v>1.41</v>
      </c>
      <c r="U62" s="205">
        <v>1.96</v>
      </c>
      <c r="V62" s="205">
        <v>0.23</v>
      </c>
      <c r="W62" s="205">
        <v>0.52</v>
      </c>
      <c r="X62" s="205">
        <v>1.66</v>
      </c>
      <c r="Y62" s="205">
        <v>0</v>
      </c>
      <c r="Z62" s="205">
        <v>2.69</v>
      </c>
      <c r="AA62" s="205">
        <v>1.02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10.6</v>
      </c>
      <c r="AL62" s="205">
        <v>0</v>
      </c>
      <c r="AM62" s="205">
        <v>0</v>
      </c>
      <c r="AN62" s="205">
        <v>0</v>
      </c>
      <c r="AO62" s="205">
        <v>200.1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24.22</v>
      </c>
      <c r="J63" s="205">
        <v>1.68</v>
      </c>
      <c r="K63" s="205">
        <v>0.11</v>
      </c>
      <c r="L63" s="205">
        <v>220.1</v>
      </c>
      <c r="M63" s="205">
        <v>1.03</v>
      </c>
      <c r="N63" s="205">
        <v>1.33</v>
      </c>
      <c r="O63" s="205">
        <v>0</v>
      </c>
      <c r="P63" s="205">
        <v>1.57</v>
      </c>
      <c r="Q63" s="205">
        <v>6.7</v>
      </c>
      <c r="R63" s="205">
        <v>12.32</v>
      </c>
      <c r="S63" s="205">
        <v>0.39</v>
      </c>
      <c r="T63" s="205">
        <v>1.41</v>
      </c>
      <c r="U63" s="205">
        <v>1.96</v>
      </c>
      <c r="V63" s="205">
        <v>0.23</v>
      </c>
      <c r="W63" s="205">
        <v>0.52</v>
      </c>
      <c r="X63" s="205">
        <v>1.66</v>
      </c>
      <c r="Y63" s="205">
        <v>0</v>
      </c>
      <c r="Z63" s="205">
        <v>2.69</v>
      </c>
      <c r="AA63" s="205">
        <v>1.02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10.6</v>
      </c>
      <c r="AL63" s="205">
        <v>0</v>
      </c>
      <c r="AM63" s="205">
        <v>0</v>
      </c>
      <c r="AN63" s="205">
        <v>0</v>
      </c>
      <c r="AO63" s="205">
        <v>200.1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24.22</v>
      </c>
      <c r="J64" s="205">
        <v>1.68</v>
      </c>
      <c r="K64" s="205">
        <v>0.11</v>
      </c>
      <c r="L64" s="205">
        <v>220.1</v>
      </c>
      <c r="M64" s="205">
        <v>1.03</v>
      </c>
      <c r="N64" s="205">
        <v>1.33</v>
      </c>
      <c r="O64" s="205">
        <v>0</v>
      </c>
      <c r="P64" s="205">
        <v>1.57</v>
      </c>
      <c r="Q64" s="205">
        <v>6.7</v>
      </c>
      <c r="R64" s="205">
        <v>12.32</v>
      </c>
      <c r="S64" s="205">
        <v>0.39</v>
      </c>
      <c r="T64" s="205">
        <v>1.41</v>
      </c>
      <c r="U64" s="205">
        <v>1.96</v>
      </c>
      <c r="V64" s="205">
        <v>0.23</v>
      </c>
      <c r="W64" s="205">
        <v>0.52</v>
      </c>
      <c r="X64" s="205">
        <v>1.66</v>
      </c>
      <c r="Y64" s="205">
        <v>0</v>
      </c>
      <c r="Z64" s="205">
        <v>2.69</v>
      </c>
      <c r="AA64" s="205">
        <v>1.02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10.6</v>
      </c>
      <c r="AL64" s="205">
        <v>0</v>
      </c>
      <c r="AM64" s="205">
        <v>0</v>
      </c>
      <c r="AN64" s="205">
        <v>0</v>
      </c>
      <c r="AO64" s="205">
        <v>200.1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24.22</v>
      </c>
      <c r="J65" s="205">
        <v>1.68</v>
      </c>
      <c r="K65" s="205">
        <v>0.11</v>
      </c>
      <c r="L65" s="205">
        <v>220.1</v>
      </c>
      <c r="M65" s="205">
        <v>1.03</v>
      </c>
      <c r="N65" s="205">
        <v>1.33</v>
      </c>
      <c r="O65" s="205">
        <v>0</v>
      </c>
      <c r="P65" s="205">
        <v>1.57</v>
      </c>
      <c r="Q65" s="205">
        <v>6.7</v>
      </c>
      <c r="R65" s="205">
        <v>12.32</v>
      </c>
      <c r="S65" s="205">
        <v>0.39</v>
      </c>
      <c r="T65" s="205">
        <v>1.41</v>
      </c>
      <c r="U65" s="205">
        <v>1.96</v>
      </c>
      <c r="V65" s="205">
        <v>0.23</v>
      </c>
      <c r="W65" s="205">
        <v>0.52</v>
      </c>
      <c r="X65" s="205">
        <v>1.66</v>
      </c>
      <c r="Y65" s="205">
        <v>0</v>
      </c>
      <c r="Z65" s="205">
        <v>2.69</v>
      </c>
      <c r="AA65" s="205">
        <v>1.02</v>
      </c>
      <c r="AB65" s="205">
        <v>0</v>
      </c>
      <c r="AC65" s="205">
        <v>15.87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10.6</v>
      </c>
      <c r="AL65" s="205">
        <v>0</v>
      </c>
      <c r="AM65" s="205">
        <v>0</v>
      </c>
      <c r="AN65" s="205">
        <v>0</v>
      </c>
      <c r="AO65" s="205">
        <v>200.1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24.22</v>
      </c>
      <c r="J66" s="205">
        <v>1.68</v>
      </c>
      <c r="K66" s="205">
        <v>0.11</v>
      </c>
      <c r="L66" s="205">
        <v>220.1</v>
      </c>
      <c r="M66" s="205">
        <v>1.03</v>
      </c>
      <c r="N66" s="205">
        <v>1.33</v>
      </c>
      <c r="O66" s="205">
        <v>0</v>
      </c>
      <c r="P66" s="205">
        <v>1.57</v>
      </c>
      <c r="Q66" s="205">
        <v>6.7</v>
      </c>
      <c r="R66" s="205">
        <v>12.32</v>
      </c>
      <c r="S66" s="205">
        <v>0.39</v>
      </c>
      <c r="T66" s="205">
        <v>1.41</v>
      </c>
      <c r="U66" s="205">
        <v>1.96</v>
      </c>
      <c r="V66" s="205">
        <v>0.23</v>
      </c>
      <c r="W66" s="205">
        <v>0.52</v>
      </c>
      <c r="X66" s="205">
        <v>1.66</v>
      </c>
      <c r="Y66" s="205">
        <v>0</v>
      </c>
      <c r="Z66" s="205">
        <v>2.69</v>
      </c>
      <c r="AA66" s="205">
        <v>1.02</v>
      </c>
      <c r="AB66" s="205">
        <v>0</v>
      </c>
      <c r="AC66" s="205">
        <v>15.87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10.6</v>
      </c>
      <c r="AL66" s="205">
        <v>0</v>
      </c>
      <c r="AM66" s="205">
        <v>0</v>
      </c>
      <c r="AN66" s="205">
        <v>0</v>
      </c>
      <c r="AO66" s="205">
        <v>200.1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24.22</v>
      </c>
      <c r="J67" s="205">
        <v>1.68</v>
      </c>
      <c r="K67" s="205">
        <v>0.11</v>
      </c>
      <c r="L67" s="205">
        <v>163.26</v>
      </c>
      <c r="M67" s="205">
        <v>1.03</v>
      </c>
      <c r="N67" s="205">
        <v>1.33</v>
      </c>
      <c r="O67" s="205">
        <v>0</v>
      </c>
      <c r="P67" s="205">
        <v>1.57</v>
      </c>
      <c r="Q67" s="205">
        <v>6.7</v>
      </c>
      <c r="R67" s="205">
        <v>13.01</v>
      </c>
      <c r="S67" s="205">
        <v>0.39</v>
      </c>
      <c r="T67" s="205">
        <v>1.41</v>
      </c>
      <c r="U67" s="205">
        <v>1.96</v>
      </c>
      <c r="V67" s="205">
        <v>0.23</v>
      </c>
      <c r="W67" s="205">
        <v>0.52</v>
      </c>
      <c r="X67" s="205">
        <v>1.66</v>
      </c>
      <c r="Y67" s="205">
        <v>0</v>
      </c>
      <c r="Z67" s="205">
        <v>2.69</v>
      </c>
      <c r="AA67" s="205">
        <v>1.02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10.6</v>
      </c>
      <c r="AL67" s="205">
        <v>0</v>
      </c>
      <c r="AM67" s="205">
        <v>0</v>
      </c>
      <c r="AN67" s="205">
        <v>0</v>
      </c>
      <c r="AO67" s="205">
        <v>200.1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0.56000000000000005</v>
      </c>
      <c r="H68" s="205">
        <v>0</v>
      </c>
      <c r="I68" s="205">
        <v>24.22</v>
      </c>
      <c r="J68" s="205">
        <v>1.68</v>
      </c>
      <c r="K68" s="205">
        <v>0.11</v>
      </c>
      <c r="L68" s="205">
        <v>163.26</v>
      </c>
      <c r="M68" s="205">
        <v>1.03</v>
      </c>
      <c r="N68" s="205">
        <v>1.33</v>
      </c>
      <c r="O68" s="205">
        <v>0</v>
      </c>
      <c r="P68" s="205">
        <v>1.57</v>
      </c>
      <c r="Q68" s="205">
        <v>6.7</v>
      </c>
      <c r="R68" s="205">
        <v>13.01</v>
      </c>
      <c r="S68" s="205">
        <v>0.39</v>
      </c>
      <c r="T68" s="205">
        <v>1.41</v>
      </c>
      <c r="U68" s="205">
        <v>1.96</v>
      </c>
      <c r="V68" s="205">
        <v>0.23</v>
      </c>
      <c r="W68" s="205">
        <v>0.52</v>
      </c>
      <c r="X68" s="205">
        <v>1.66</v>
      </c>
      <c r="Y68" s="205">
        <v>0</v>
      </c>
      <c r="Z68" s="205">
        <v>2.69</v>
      </c>
      <c r="AA68" s="205">
        <v>1.02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10.6</v>
      </c>
      <c r="AL68" s="205">
        <v>0</v>
      </c>
      <c r="AM68" s="205">
        <v>0</v>
      </c>
      <c r="AN68" s="205">
        <v>0</v>
      </c>
      <c r="AO68" s="205">
        <v>200.1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9</v>
      </c>
      <c r="H69" s="205">
        <v>0</v>
      </c>
      <c r="I69" s="205">
        <v>26.57</v>
      </c>
      <c r="J69" s="205">
        <v>1.68</v>
      </c>
      <c r="K69" s="205">
        <v>0.11</v>
      </c>
      <c r="L69" s="205">
        <v>163.26</v>
      </c>
      <c r="M69" s="205">
        <v>1.03</v>
      </c>
      <c r="N69" s="205">
        <v>1.33</v>
      </c>
      <c r="O69" s="205">
        <v>0</v>
      </c>
      <c r="P69" s="205">
        <v>1.57</v>
      </c>
      <c r="Q69" s="205">
        <v>6.7</v>
      </c>
      <c r="R69" s="205">
        <v>13.01</v>
      </c>
      <c r="S69" s="205">
        <v>0.42</v>
      </c>
      <c r="T69" s="205">
        <v>1.41</v>
      </c>
      <c r="U69" s="205">
        <v>1.96</v>
      </c>
      <c r="V69" s="205">
        <v>0.66</v>
      </c>
      <c r="W69" s="205">
        <v>0.52</v>
      </c>
      <c r="X69" s="205">
        <v>1.66</v>
      </c>
      <c r="Y69" s="205">
        <v>0</v>
      </c>
      <c r="Z69" s="205">
        <v>2.69</v>
      </c>
      <c r="AA69" s="205">
        <v>1.02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10.6</v>
      </c>
      <c r="AL69" s="205">
        <v>0</v>
      </c>
      <c r="AM69" s="205">
        <v>0</v>
      </c>
      <c r="AN69" s="205">
        <v>0</v>
      </c>
      <c r="AO69" s="205">
        <v>200.1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10.83</v>
      </c>
      <c r="H70" s="205">
        <v>0</v>
      </c>
      <c r="I70" s="205">
        <v>24.89</v>
      </c>
      <c r="J70" s="205">
        <v>3.36</v>
      </c>
      <c r="K70" s="205">
        <v>0.11</v>
      </c>
      <c r="L70" s="205">
        <v>163.26</v>
      </c>
      <c r="M70" s="205">
        <v>1.03</v>
      </c>
      <c r="N70" s="205">
        <v>1.33</v>
      </c>
      <c r="O70" s="205">
        <v>0</v>
      </c>
      <c r="P70" s="205">
        <v>1.57</v>
      </c>
      <c r="Q70" s="205">
        <v>6.7</v>
      </c>
      <c r="R70" s="205">
        <v>13.01</v>
      </c>
      <c r="S70" s="205">
        <v>0.4</v>
      </c>
      <c r="T70" s="205">
        <v>1.41</v>
      </c>
      <c r="U70" s="205">
        <v>1.96</v>
      </c>
      <c r="V70" s="205">
        <v>0.25</v>
      </c>
      <c r="W70" s="205">
        <v>0.52</v>
      </c>
      <c r="X70" s="205">
        <v>1.66</v>
      </c>
      <c r="Y70" s="205">
        <v>0</v>
      </c>
      <c r="Z70" s="205">
        <v>2.69</v>
      </c>
      <c r="AA70" s="205">
        <v>1.02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10.6</v>
      </c>
      <c r="AL70" s="205">
        <v>0</v>
      </c>
      <c r="AM70" s="205">
        <v>0</v>
      </c>
      <c r="AN70" s="205">
        <v>0</v>
      </c>
      <c r="AO70" s="205">
        <v>200.1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10.83</v>
      </c>
      <c r="H71" s="205">
        <v>0</v>
      </c>
      <c r="I71" s="205">
        <v>23.21</v>
      </c>
      <c r="J71" s="205">
        <v>3.36</v>
      </c>
      <c r="K71" s="205">
        <v>0.11</v>
      </c>
      <c r="L71" s="205">
        <v>163.26</v>
      </c>
      <c r="M71" s="205">
        <v>1.03</v>
      </c>
      <c r="N71" s="205">
        <v>1.33</v>
      </c>
      <c r="O71" s="205">
        <v>0</v>
      </c>
      <c r="P71" s="205">
        <v>1.57</v>
      </c>
      <c r="Q71" s="205">
        <v>6.7</v>
      </c>
      <c r="R71" s="205">
        <v>13.01</v>
      </c>
      <c r="S71" s="205">
        <v>0.4</v>
      </c>
      <c r="T71" s="205">
        <v>1.41</v>
      </c>
      <c r="U71" s="205">
        <v>1.96</v>
      </c>
      <c r="V71" s="205">
        <v>0.28999999999999998</v>
      </c>
      <c r="W71" s="205">
        <v>0.52</v>
      </c>
      <c r="X71" s="205">
        <v>1.66</v>
      </c>
      <c r="Y71" s="205">
        <v>0</v>
      </c>
      <c r="Z71" s="205">
        <v>2.69</v>
      </c>
      <c r="AA71" s="205">
        <v>1.02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10.6</v>
      </c>
      <c r="AL71" s="205">
        <v>0</v>
      </c>
      <c r="AM71" s="205">
        <v>0</v>
      </c>
      <c r="AN71" s="205">
        <v>0</v>
      </c>
      <c r="AO71" s="205">
        <v>200.1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10.83</v>
      </c>
      <c r="H72" s="205">
        <v>0</v>
      </c>
      <c r="I72" s="205">
        <v>21.53</v>
      </c>
      <c r="J72" s="205">
        <v>3.36</v>
      </c>
      <c r="K72" s="205">
        <v>0.11</v>
      </c>
      <c r="L72" s="205">
        <v>163.26</v>
      </c>
      <c r="M72" s="205">
        <v>1.03</v>
      </c>
      <c r="N72" s="205">
        <v>1.33</v>
      </c>
      <c r="O72" s="205">
        <v>0</v>
      </c>
      <c r="P72" s="205">
        <v>1.57</v>
      </c>
      <c r="Q72" s="205">
        <v>6.7</v>
      </c>
      <c r="R72" s="205">
        <v>13.01</v>
      </c>
      <c r="S72" s="205">
        <v>0.4</v>
      </c>
      <c r="T72" s="205">
        <v>1.41</v>
      </c>
      <c r="U72" s="205">
        <v>1.96</v>
      </c>
      <c r="V72" s="205">
        <v>0.28999999999999998</v>
      </c>
      <c r="W72" s="205">
        <v>0.52</v>
      </c>
      <c r="X72" s="205">
        <v>1.66</v>
      </c>
      <c r="Y72" s="205">
        <v>0</v>
      </c>
      <c r="Z72" s="205">
        <v>2.69</v>
      </c>
      <c r="AA72" s="205">
        <v>1.02</v>
      </c>
      <c r="AB72" s="205">
        <v>0</v>
      </c>
      <c r="AC72" s="205">
        <v>16.53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10.6</v>
      </c>
      <c r="AL72" s="205">
        <v>0</v>
      </c>
      <c r="AM72" s="205">
        <v>0</v>
      </c>
      <c r="AN72" s="205">
        <v>0</v>
      </c>
      <c r="AO72" s="205">
        <v>200.1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10.83</v>
      </c>
      <c r="H73" s="205">
        <v>0</v>
      </c>
      <c r="I73" s="205">
        <v>19.850000000000001</v>
      </c>
      <c r="J73" s="205">
        <v>3.36</v>
      </c>
      <c r="K73" s="205">
        <v>0.11</v>
      </c>
      <c r="L73" s="205">
        <v>165.03</v>
      </c>
      <c r="M73" s="205">
        <v>1.03</v>
      </c>
      <c r="N73" s="205">
        <v>1.33</v>
      </c>
      <c r="O73" s="205">
        <v>0</v>
      </c>
      <c r="P73" s="205">
        <v>1.57</v>
      </c>
      <c r="Q73" s="205">
        <v>6.7</v>
      </c>
      <c r="R73" s="205">
        <v>13.01</v>
      </c>
      <c r="S73" s="205">
        <v>0.4</v>
      </c>
      <c r="T73" s="205">
        <v>1.41</v>
      </c>
      <c r="U73" s="205">
        <v>1.96</v>
      </c>
      <c r="V73" s="205">
        <v>0.28999999999999998</v>
      </c>
      <c r="W73" s="205">
        <v>3.95</v>
      </c>
      <c r="X73" s="205">
        <v>1.66</v>
      </c>
      <c r="Y73" s="205">
        <v>0</v>
      </c>
      <c r="Z73" s="205">
        <v>2.69</v>
      </c>
      <c r="AA73" s="205">
        <v>1.02</v>
      </c>
      <c r="AB73" s="205">
        <v>0</v>
      </c>
      <c r="AC73" s="205">
        <v>16.53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12.31</v>
      </c>
      <c r="AL73" s="205">
        <v>0</v>
      </c>
      <c r="AM73" s="205">
        <v>0</v>
      </c>
      <c r="AN73" s="205">
        <v>0</v>
      </c>
      <c r="AO73" s="205">
        <v>200.1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10.83</v>
      </c>
      <c r="H74" s="205">
        <v>0</v>
      </c>
      <c r="I74" s="205">
        <v>18.16</v>
      </c>
      <c r="J74" s="205">
        <v>3.36</v>
      </c>
      <c r="K74" s="205">
        <v>0.11</v>
      </c>
      <c r="L74" s="205">
        <v>165.03</v>
      </c>
      <c r="M74" s="205">
        <v>1.03</v>
      </c>
      <c r="N74" s="205">
        <v>1.33</v>
      </c>
      <c r="O74" s="205">
        <v>0</v>
      </c>
      <c r="P74" s="205">
        <v>1.57</v>
      </c>
      <c r="Q74" s="205">
        <v>6.7</v>
      </c>
      <c r="R74" s="205">
        <v>13.01</v>
      </c>
      <c r="S74" s="205">
        <v>0.4</v>
      </c>
      <c r="T74" s="205">
        <v>1.41</v>
      </c>
      <c r="U74" s="205">
        <v>1.96</v>
      </c>
      <c r="V74" s="205">
        <v>0.28999999999999998</v>
      </c>
      <c r="W74" s="205">
        <v>3.95</v>
      </c>
      <c r="X74" s="205">
        <v>1.66</v>
      </c>
      <c r="Y74" s="205">
        <v>0</v>
      </c>
      <c r="Z74" s="205">
        <v>2.69</v>
      </c>
      <c r="AA74" s="205">
        <v>1.02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12.31</v>
      </c>
      <c r="AL74" s="205">
        <v>0</v>
      </c>
      <c r="AM74" s="205">
        <v>0</v>
      </c>
      <c r="AN74" s="205">
        <v>0</v>
      </c>
      <c r="AO74" s="205">
        <v>200.1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10.83</v>
      </c>
      <c r="H75" s="205">
        <v>0</v>
      </c>
      <c r="I75" s="205">
        <v>16.48</v>
      </c>
      <c r="J75" s="205">
        <v>3.36</v>
      </c>
      <c r="K75" s="205">
        <v>0.36</v>
      </c>
      <c r="L75" s="205">
        <v>165.79</v>
      </c>
      <c r="M75" s="205">
        <v>1.03</v>
      </c>
      <c r="N75" s="205">
        <v>1.33</v>
      </c>
      <c r="O75" s="205">
        <v>0</v>
      </c>
      <c r="P75" s="205">
        <v>1.57</v>
      </c>
      <c r="Q75" s="205">
        <v>6.7</v>
      </c>
      <c r="R75" s="205">
        <v>13.01</v>
      </c>
      <c r="S75" s="205">
        <v>0.4</v>
      </c>
      <c r="T75" s="205">
        <v>1.41</v>
      </c>
      <c r="U75" s="205">
        <v>1.96</v>
      </c>
      <c r="V75" s="205">
        <v>0.35</v>
      </c>
      <c r="W75" s="205">
        <v>3.82</v>
      </c>
      <c r="X75" s="205">
        <v>1.66</v>
      </c>
      <c r="Y75" s="205">
        <v>0</v>
      </c>
      <c r="Z75" s="205">
        <v>2.69</v>
      </c>
      <c r="AA75" s="205">
        <v>1.02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14.29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10.83</v>
      </c>
      <c r="H76" s="205">
        <v>0</v>
      </c>
      <c r="I76" s="205">
        <v>14.8</v>
      </c>
      <c r="J76" s="205">
        <v>3.36</v>
      </c>
      <c r="K76" s="205">
        <v>0.37</v>
      </c>
      <c r="L76" s="205">
        <v>165.79</v>
      </c>
      <c r="M76" s="205">
        <v>1.03</v>
      </c>
      <c r="N76" s="205">
        <v>1.33</v>
      </c>
      <c r="O76" s="205">
        <v>0</v>
      </c>
      <c r="P76" s="205">
        <v>1.57</v>
      </c>
      <c r="Q76" s="205">
        <v>6.7</v>
      </c>
      <c r="R76" s="205">
        <v>13.01</v>
      </c>
      <c r="S76" s="205">
        <v>0.4</v>
      </c>
      <c r="T76" s="205">
        <v>1.41</v>
      </c>
      <c r="U76" s="205">
        <v>1.96</v>
      </c>
      <c r="V76" s="205">
        <v>0.35</v>
      </c>
      <c r="W76" s="205">
        <v>3.82</v>
      </c>
      <c r="X76" s="205">
        <v>1.66</v>
      </c>
      <c r="Y76" s="205">
        <v>0</v>
      </c>
      <c r="Z76" s="205">
        <v>2.69</v>
      </c>
      <c r="AA76" s="205">
        <v>1.02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14.29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10.83</v>
      </c>
      <c r="H77" s="205">
        <v>0</v>
      </c>
      <c r="I77" s="205">
        <v>14.8</v>
      </c>
      <c r="J77" s="205">
        <v>3.36</v>
      </c>
      <c r="K77" s="205">
        <v>0.11</v>
      </c>
      <c r="L77" s="205">
        <v>163.26</v>
      </c>
      <c r="M77" s="205">
        <v>1.03</v>
      </c>
      <c r="N77" s="205">
        <v>1.33</v>
      </c>
      <c r="O77" s="205">
        <v>0</v>
      </c>
      <c r="P77" s="205">
        <v>1.57</v>
      </c>
      <c r="Q77" s="205">
        <v>6.7</v>
      </c>
      <c r="R77" s="205">
        <v>13.01</v>
      </c>
      <c r="S77" s="205">
        <v>0.4</v>
      </c>
      <c r="T77" s="205">
        <v>1.41</v>
      </c>
      <c r="U77" s="205">
        <v>1.96</v>
      </c>
      <c r="V77" s="205">
        <v>0.35</v>
      </c>
      <c r="W77" s="205">
        <v>3.82</v>
      </c>
      <c r="X77" s="205">
        <v>1.66</v>
      </c>
      <c r="Y77" s="205">
        <v>0</v>
      </c>
      <c r="Z77" s="205">
        <v>2.69</v>
      </c>
      <c r="AA77" s="205">
        <v>1.02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10.6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10.83</v>
      </c>
      <c r="H78" s="205">
        <v>0</v>
      </c>
      <c r="I78" s="205">
        <v>14.8</v>
      </c>
      <c r="J78" s="205">
        <v>3.36</v>
      </c>
      <c r="K78" s="205">
        <v>0.11</v>
      </c>
      <c r="L78" s="205">
        <v>163.26</v>
      </c>
      <c r="M78" s="205">
        <v>1.03</v>
      </c>
      <c r="N78" s="205">
        <v>1.33</v>
      </c>
      <c r="O78" s="205">
        <v>0</v>
      </c>
      <c r="P78" s="205">
        <v>1.57</v>
      </c>
      <c r="Q78" s="205">
        <v>6.7</v>
      </c>
      <c r="R78" s="205">
        <v>13.01</v>
      </c>
      <c r="S78" s="205">
        <v>0.4</v>
      </c>
      <c r="T78" s="205">
        <v>1.41</v>
      </c>
      <c r="U78" s="205">
        <v>1.96</v>
      </c>
      <c r="V78" s="205">
        <v>0.35</v>
      </c>
      <c r="W78" s="205">
        <v>3.82</v>
      </c>
      <c r="X78" s="205">
        <v>1.66</v>
      </c>
      <c r="Y78" s="205">
        <v>0</v>
      </c>
      <c r="Z78" s="205">
        <v>2.69</v>
      </c>
      <c r="AA78" s="205">
        <v>1.02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10.6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14.8</v>
      </c>
      <c r="J79" s="205">
        <v>3.36</v>
      </c>
      <c r="K79" s="205">
        <v>0.11</v>
      </c>
      <c r="L79" s="205">
        <v>163.26</v>
      </c>
      <c r="M79" s="205">
        <v>1.03</v>
      </c>
      <c r="N79" s="205">
        <v>1.33</v>
      </c>
      <c r="O79" s="205">
        <v>0</v>
      </c>
      <c r="P79" s="205">
        <v>1.57</v>
      </c>
      <c r="Q79" s="205">
        <v>6.7</v>
      </c>
      <c r="R79" s="205">
        <v>13.01</v>
      </c>
      <c r="S79" s="205">
        <v>0.4</v>
      </c>
      <c r="T79" s="205">
        <v>1.41</v>
      </c>
      <c r="U79" s="205">
        <v>1.96</v>
      </c>
      <c r="V79" s="205">
        <v>0.3</v>
      </c>
      <c r="W79" s="205">
        <v>3.82</v>
      </c>
      <c r="X79" s="205">
        <v>1.66</v>
      </c>
      <c r="Y79" s="205">
        <v>0</v>
      </c>
      <c r="Z79" s="205">
        <v>2.69</v>
      </c>
      <c r="AA79" s="205">
        <v>1.02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10.6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14.8</v>
      </c>
      <c r="J80" s="205">
        <v>3.36</v>
      </c>
      <c r="K80" s="205">
        <v>0.11</v>
      </c>
      <c r="L80" s="205">
        <v>163.26</v>
      </c>
      <c r="M80" s="205">
        <v>1.03</v>
      </c>
      <c r="N80" s="205">
        <v>1.33</v>
      </c>
      <c r="O80" s="205">
        <v>0</v>
      </c>
      <c r="P80" s="205">
        <v>1.57</v>
      </c>
      <c r="Q80" s="205">
        <v>6.7</v>
      </c>
      <c r="R80" s="205">
        <v>13.01</v>
      </c>
      <c r="S80" s="205">
        <v>0.4</v>
      </c>
      <c r="T80" s="205">
        <v>1.41</v>
      </c>
      <c r="U80" s="205">
        <v>1.96</v>
      </c>
      <c r="V80" s="205">
        <v>0.3</v>
      </c>
      <c r="W80" s="205">
        <v>3.82</v>
      </c>
      <c r="X80" s="205">
        <v>1.66</v>
      </c>
      <c r="Y80" s="205">
        <v>0</v>
      </c>
      <c r="Z80" s="205">
        <v>2.69</v>
      </c>
      <c r="AA80" s="205">
        <v>1.02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10.6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14.8</v>
      </c>
      <c r="J81" s="205">
        <v>3.36</v>
      </c>
      <c r="K81" s="205">
        <v>0.11</v>
      </c>
      <c r="L81" s="205">
        <v>163.26</v>
      </c>
      <c r="M81" s="205">
        <v>1.03</v>
      </c>
      <c r="N81" s="205">
        <v>1.33</v>
      </c>
      <c r="O81" s="205">
        <v>0</v>
      </c>
      <c r="P81" s="205">
        <v>1.57</v>
      </c>
      <c r="Q81" s="205">
        <v>6.7</v>
      </c>
      <c r="R81" s="205">
        <v>13.01</v>
      </c>
      <c r="S81" s="205">
        <v>0.4</v>
      </c>
      <c r="T81" s="205">
        <v>1.41</v>
      </c>
      <c r="U81" s="205">
        <v>1.96</v>
      </c>
      <c r="V81" s="205">
        <v>0.28000000000000003</v>
      </c>
      <c r="W81" s="205">
        <v>4.0199999999999996</v>
      </c>
      <c r="X81" s="205">
        <v>1.66</v>
      </c>
      <c r="Y81" s="205">
        <v>0</v>
      </c>
      <c r="Z81" s="205">
        <v>2.69</v>
      </c>
      <c r="AA81" s="205">
        <v>1.02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10.6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14.8</v>
      </c>
      <c r="J82" s="205">
        <v>3.36</v>
      </c>
      <c r="K82" s="205">
        <v>0.11</v>
      </c>
      <c r="L82" s="205">
        <v>163.26</v>
      </c>
      <c r="M82" s="205">
        <v>1.03</v>
      </c>
      <c r="N82" s="205">
        <v>1.33</v>
      </c>
      <c r="O82" s="205">
        <v>0</v>
      </c>
      <c r="P82" s="205">
        <v>1.57</v>
      </c>
      <c r="Q82" s="205">
        <v>6.7</v>
      </c>
      <c r="R82" s="205">
        <v>13.01</v>
      </c>
      <c r="S82" s="205">
        <v>0.4</v>
      </c>
      <c r="T82" s="205">
        <v>1.41</v>
      </c>
      <c r="U82" s="205">
        <v>1.96</v>
      </c>
      <c r="V82" s="205">
        <v>0.28000000000000003</v>
      </c>
      <c r="W82" s="205">
        <v>3.91</v>
      </c>
      <c r="X82" s="205">
        <v>1.66</v>
      </c>
      <c r="Y82" s="205">
        <v>0</v>
      </c>
      <c r="Z82" s="205">
        <v>2.69</v>
      </c>
      <c r="AA82" s="205">
        <v>1.02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10.6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14.8</v>
      </c>
      <c r="J83" s="205">
        <v>3.36</v>
      </c>
      <c r="K83" s="205">
        <v>0.11</v>
      </c>
      <c r="L83" s="205">
        <v>162.30000000000001</v>
      </c>
      <c r="M83" s="205">
        <v>1.03</v>
      </c>
      <c r="N83" s="205">
        <v>1.33</v>
      </c>
      <c r="O83" s="205">
        <v>0</v>
      </c>
      <c r="P83" s="205">
        <v>1.57</v>
      </c>
      <c r="Q83" s="205">
        <v>6.7</v>
      </c>
      <c r="R83" s="205">
        <v>13.01</v>
      </c>
      <c r="S83" s="205">
        <v>0.3</v>
      </c>
      <c r="T83" s="205">
        <v>1.41</v>
      </c>
      <c r="U83" s="205">
        <v>1.96</v>
      </c>
      <c r="V83" s="205">
        <v>0.23</v>
      </c>
      <c r="W83" s="205">
        <v>3.92</v>
      </c>
      <c r="X83" s="205">
        <v>1.66</v>
      </c>
      <c r="Y83" s="205">
        <v>0</v>
      </c>
      <c r="Z83" s="205">
        <v>2.69</v>
      </c>
      <c r="AA83" s="205">
        <v>1.02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10.6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14.8</v>
      </c>
      <c r="J84" s="205">
        <v>3.36</v>
      </c>
      <c r="K84" s="205">
        <v>0.11</v>
      </c>
      <c r="L84" s="205">
        <v>162.30000000000001</v>
      </c>
      <c r="M84" s="205">
        <v>1.03</v>
      </c>
      <c r="N84" s="205">
        <v>1.33</v>
      </c>
      <c r="O84" s="205">
        <v>0</v>
      </c>
      <c r="P84" s="205">
        <v>1.57</v>
      </c>
      <c r="Q84" s="205">
        <v>6.7</v>
      </c>
      <c r="R84" s="205">
        <v>13.01</v>
      </c>
      <c r="S84" s="205">
        <v>0.3</v>
      </c>
      <c r="T84" s="205">
        <v>1.41</v>
      </c>
      <c r="U84" s="205">
        <v>1.96</v>
      </c>
      <c r="V84" s="205">
        <v>0.23</v>
      </c>
      <c r="W84" s="205">
        <v>3.95</v>
      </c>
      <c r="X84" s="205">
        <v>1.66</v>
      </c>
      <c r="Y84" s="205">
        <v>0</v>
      </c>
      <c r="Z84" s="205">
        <v>2.69</v>
      </c>
      <c r="AA84" s="205">
        <v>1.02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10.6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14.8</v>
      </c>
      <c r="J85" s="205">
        <v>3.36</v>
      </c>
      <c r="K85" s="205">
        <v>0.11</v>
      </c>
      <c r="L85" s="205">
        <v>162.30000000000001</v>
      </c>
      <c r="M85" s="205">
        <v>1.03</v>
      </c>
      <c r="N85" s="205">
        <v>1.33</v>
      </c>
      <c r="O85" s="205">
        <v>0</v>
      </c>
      <c r="P85" s="205">
        <v>1.57</v>
      </c>
      <c r="Q85" s="205">
        <v>6.7</v>
      </c>
      <c r="R85" s="205">
        <v>13.01</v>
      </c>
      <c r="S85" s="205">
        <v>0.3</v>
      </c>
      <c r="T85" s="205">
        <v>1.41</v>
      </c>
      <c r="U85" s="205">
        <v>1.96</v>
      </c>
      <c r="V85" s="205">
        <v>0.23</v>
      </c>
      <c r="W85" s="205">
        <v>3.95</v>
      </c>
      <c r="X85" s="205">
        <v>1.66</v>
      </c>
      <c r="Y85" s="205">
        <v>0</v>
      </c>
      <c r="Z85" s="205">
        <v>2.69</v>
      </c>
      <c r="AA85" s="205">
        <v>1.02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10.6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16.48</v>
      </c>
      <c r="J86" s="205">
        <v>3.36</v>
      </c>
      <c r="K86" s="205">
        <v>0.11</v>
      </c>
      <c r="L86" s="205">
        <v>162.30000000000001</v>
      </c>
      <c r="M86" s="205">
        <v>1.03</v>
      </c>
      <c r="N86" s="205">
        <v>1.33</v>
      </c>
      <c r="O86" s="205">
        <v>0</v>
      </c>
      <c r="P86" s="205">
        <v>1.57</v>
      </c>
      <c r="Q86" s="205">
        <v>6.7</v>
      </c>
      <c r="R86" s="205">
        <v>13.01</v>
      </c>
      <c r="S86" s="205">
        <v>0.3</v>
      </c>
      <c r="T86" s="205">
        <v>1.41</v>
      </c>
      <c r="U86" s="205">
        <v>1.96</v>
      </c>
      <c r="V86" s="205">
        <v>0.23</v>
      </c>
      <c r="W86" s="205">
        <v>3.95</v>
      </c>
      <c r="X86" s="205">
        <v>1.66</v>
      </c>
      <c r="Y86" s="205">
        <v>0</v>
      </c>
      <c r="Z86" s="205">
        <v>2.69</v>
      </c>
      <c r="AA86" s="205">
        <v>1.02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10.6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10.66</v>
      </c>
      <c r="H87" s="205">
        <v>0</v>
      </c>
      <c r="I87" s="205">
        <v>18.16</v>
      </c>
      <c r="J87" s="205">
        <v>3.36</v>
      </c>
      <c r="K87" s="205">
        <v>0.11</v>
      </c>
      <c r="L87" s="205">
        <v>162.30000000000001</v>
      </c>
      <c r="M87" s="205">
        <v>1.03</v>
      </c>
      <c r="N87" s="205">
        <v>1.33</v>
      </c>
      <c r="O87" s="205">
        <v>0</v>
      </c>
      <c r="P87" s="205">
        <v>1.57</v>
      </c>
      <c r="Q87" s="205">
        <v>6.7</v>
      </c>
      <c r="R87" s="205">
        <v>13.01</v>
      </c>
      <c r="S87" s="205">
        <v>0.3</v>
      </c>
      <c r="T87" s="205">
        <v>1.41</v>
      </c>
      <c r="U87" s="205">
        <v>1.96</v>
      </c>
      <c r="V87" s="205">
        <v>0.23</v>
      </c>
      <c r="W87" s="205">
        <v>3.95</v>
      </c>
      <c r="X87" s="205">
        <v>1.66</v>
      </c>
      <c r="Y87" s="205">
        <v>0</v>
      </c>
      <c r="Z87" s="205">
        <v>2.69</v>
      </c>
      <c r="AA87" s="205">
        <v>1.02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10.6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10.66</v>
      </c>
      <c r="H88" s="205">
        <v>0</v>
      </c>
      <c r="I88" s="205">
        <v>20.69</v>
      </c>
      <c r="J88" s="205">
        <v>2.52</v>
      </c>
      <c r="K88" s="205">
        <v>0.11</v>
      </c>
      <c r="L88" s="205">
        <v>162.30000000000001</v>
      </c>
      <c r="M88" s="205">
        <v>1.03</v>
      </c>
      <c r="N88" s="205">
        <v>1.33</v>
      </c>
      <c r="O88" s="205">
        <v>0</v>
      </c>
      <c r="P88" s="205">
        <v>1.57</v>
      </c>
      <c r="Q88" s="205">
        <v>6.7</v>
      </c>
      <c r="R88" s="205">
        <v>13.01</v>
      </c>
      <c r="S88" s="205">
        <v>0.3</v>
      </c>
      <c r="T88" s="205">
        <v>1.41</v>
      </c>
      <c r="U88" s="205">
        <v>1.96</v>
      </c>
      <c r="V88" s="205">
        <v>0.23</v>
      </c>
      <c r="W88" s="205">
        <v>3.95</v>
      </c>
      <c r="X88" s="205">
        <v>1.66</v>
      </c>
      <c r="Y88" s="205">
        <v>0</v>
      </c>
      <c r="Z88" s="205">
        <v>2.69</v>
      </c>
      <c r="AA88" s="205">
        <v>1.02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10.6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10.66</v>
      </c>
      <c r="H89" s="205">
        <v>0</v>
      </c>
      <c r="I89" s="205">
        <v>24.05</v>
      </c>
      <c r="J89" s="205">
        <v>0.84</v>
      </c>
      <c r="K89" s="205">
        <v>0.11</v>
      </c>
      <c r="L89" s="205">
        <v>162.30000000000001</v>
      </c>
      <c r="M89" s="205">
        <v>1.03</v>
      </c>
      <c r="N89" s="205">
        <v>1.33</v>
      </c>
      <c r="O89" s="205">
        <v>0</v>
      </c>
      <c r="P89" s="205">
        <v>1.57</v>
      </c>
      <c r="Q89" s="205">
        <v>6.7</v>
      </c>
      <c r="R89" s="205">
        <v>13.01</v>
      </c>
      <c r="S89" s="205">
        <v>0.3</v>
      </c>
      <c r="T89" s="205">
        <v>1.41</v>
      </c>
      <c r="U89" s="205">
        <v>1.96</v>
      </c>
      <c r="V89" s="205">
        <v>0.23</v>
      </c>
      <c r="W89" s="205">
        <v>3.95</v>
      </c>
      <c r="X89" s="205">
        <v>1.66</v>
      </c>
      <c r="Y89" s="205">
        <v>0</v>
      </c>
      <c r="Z89" s="205">
        <v>2.69</v>
      </c>
      <c r="AA89" s="205">
        <v>1.02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10.6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10.66</v>
      </c>
      <c r="H90" s="205">
        <v>0</v>
      </c>
      <c r="I90" s="205">
        <v>25.73</v>
      </c>
      <c r="J90" s="205">
        <v>0.84</v>
      </c>
      <c r="K90" s="205">
        <v>0.11</v>
      </c>
      <c r="L90" s="205">
        <v>162.30000000000001</v>
      </c>
      <c r="M90" s="205">
        <v>1.03</v>
      </c>
      <c r="N90" s="205">
        <v>1.33</v>
      </c>
      <c r="O90" s="205">
        <v>0</v>
      </c>
      <c r="P90" s="205">
        <v>1.57</v>
      </c>
      <c r="Q90" s="205">
        <v>6.7</v>
      </c>
      <c r="R90" s="205">
        <v>13.01</v>
      </c>
      <c r="S90" s="205">
        <v>0.3</v>
      </c>
      <c r="T90" s="205">
        <v>1.41</v>
      </c>
      <c r="U90" s="205">
        <v>1.96</v>
      </c>
      <c r="V90" s="205">
        <v>0.23</v>
      </c>
      <c r="W90" s="205">
        <v>3.95</v>
      </c>
      <c r="X90" s="205">
        <v>1.66</v>
      </c>
      <c r="Y90" s="205">
        <v>0</v>
      </c>
      <c r="Z90" s="205">
        <v>2.69</v>
      </c>
      <c r="AA90" s="205">
        <v>1.02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10.6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10.66</v>
      </c>
      <c r="H91" s="205">
        <v>0</v>
      </c>
      <c r="I91" s="205">
        <v>28.25</v>
      </c>
      <c r="J91" s="205">
        <v>0</v>
      </c>
      <c r="K91" s="205">
        <v>0.11</v>
      </c>
      <c r="L91" s="205">
        <v>220.1</v>
      </c>
      <c r="M91" s="205">
        <v>1.03</v>
      </c>
      <c r="N91" s="205">
        <v>1.33</v>
      </c>
      <c r="O91" s="205">
        <v>0</v>
      </c>
      <c r="P91" s="205">
        <v>1.57</v>
      </c>
      <c r="Q91" s="205">
        <v>6.7</v>
      </c>
      <c r="R91" s="205">
        <v>12.53</v>
      </c>
      <c r="S91" s="205">
        <v>0.3</v>
      </c>
      <c r="T91" s="205">
        <v>1.41</v>
      </c>
      <c r="U91" s="205">
        <v>1.96</v>
      </c>
      <c r="V91" s="205">
        <v>0.23</v>
      </c>
      <c r="W91" s="205">
        <v>3.95</v>
      </c>
      <c r="X91" s="205">
        <v>1.66</v>
      </c>
      <c r="Y91" s="205">
        <v>0</v>
      </c>
      <c r="Z91" s="205">
        <v>2.69</v>
      </c>
      <c r="AA91" s="205">
        <v>1.02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10.6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10.66</v>
      </c>
      <c r="H92" s="205">
        <v>0</v>
      </c>
      <c r="I92" s="205">
        <v>28.25</v>
      </c>
      <c r="J92" s="205">
        <v>0</v>
      </c>
      <c r="K92" s="205">
        <v>0.11</v>
      </c>
      <c r="L92" s="205">
        <v>220.1</v>
      </c>
      <c r="M92" s="205">
        <v>1.03</v>
      </c>
      <c r="N92" s="205">
        <v>1.33</v>
      </c>
      <c r="O92" s="205">
        <v>0</v>
      </c>
      <c r="P92" s="205">
        <v>1.57</v>
      </c>
      <c r="Q92" s="205">
        <v>6.7</v>
      </c>
      <c r="R92" s="205">
        <v>12.53</v>
      </c>
      <c r="S92" s="205">
        <v>0.3</v>
      </c>
      <c r="T92" s="205">
        <v>1.41</v>
      </c>
      <c r="U92" s="205">
        <v>1.96</v>
      </c>
      <c r="V92" s="205">
        <v>0.23</v>
      </c>
      <c r="W92" s="205">
        <v>3.95</v>
      </c>
      <c r="X92" s="205">
        <v>1.66</v>
      </c>
      <c r="Y92" s="205">
        <v>0</v>
      </c>
      <c r="Z92" s="205">
        <v>2.69</v>
      </c>
      <c r="AA92" s="205">
        <v>1.02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10.6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10.66</v>
      </c>
      <c r="H93" s="205">
        <v>0</v>
      </c>
      <c r="I93" s="205">
        <v>28.25</v>
      </c>
      <c r="J93" s="205">
        <v>0</v>
      </c>
      <c r="K93" s="205">
        <v>0.11</v>
      </c>
      <c r="L93" s="205">
        <v>220.1</v>
      </c>
      <c r="M93" s="205">
        <v>1.03</v>
      </c>
      <c r="N93" s="205">
        <v>1.33</v>
      </c>
      <c r="O93" s="205">
        <v>0</v>
      </c>
      <c r="P93" s="205">
        <v>1.57</v>
      </c>
      <c r="Q93" s="205">
        <v>6.7</v>
      </c>
      <c r="R93" s="205">
        <v>11.95</v>
      </c>
      <c r="S93" s="205">
        <v>0.3</v>
      </c>
      <c r="T93" s="205">
        <v>1.41</v>
      </c>
      <c r="U93" s="205">
        <v>1.96</v>
      </c>
      <c r="V93" s="205">
        <v>0.23</v>
      </c>
      <c r="W93" s="205">
        <v>3.95</v>
      </c>
      <c r="X93" s="205">
        <v>1.66</v>
      </c>
      <c r="Y93" s="205">
        <v>0</v>
      </c>
      <c r="Z93" s="205">
        <v>2.69</v>
      </c>
      <c r="AA93" s="205">
        <v>1.02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10.6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10.66</v>
      </c>
      <c r="H94" s="205">
        <v>0</v>
      </c>
      <c r="I94" s="205">
        <v>28.25</v>
      </c>
      <c r="J94" s="205">
        <v>0</v>
      </c>
      <c r="K94" s="205">
        <v>0.11</v>
      </c>
      <c r="L94" s="205">
        <v>220.1</v>
      </c>
      <c r="M94" s="205">
        <v>1.03</v>
      </c>
      <c r="N94" s="205">
        <v>1.33</v>
      </c>
      <c r="O94" s="205">
        <v>0</v>
      </c>
      <c r="P94" s="205">
        <v>1.57</v>
      </c>
      <c r="Q94" s="205">
        <v>6.7</v>
      </c>
      <c r="R94" s="205">
        <v>11.95</v>
      </c>
      <c r="S94" s="205">
        <v>0.3</v>
      </c>
      <c r="T94" s="205">
        <v>1.41</v>
      </c>
      <c r="U94" s="205">
        <v>1.96</v>
      </c>
      <c r="V94" s="205">
        <v>0.23</v>
      </c>
      <c r="W94" s="205">
        <v>3.95</v>
      </c>
      <c r="X94" s="205">
        <v>1.66</v>
      </c>
      <c r="Y94" s="205">
        <v>0</v>
      </c>
      <c r="Z94" s="205">
        <v>2.69</v>
      </c>
      <c r="AA94" s="205">
        <v>1.02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10.6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2.2599999999999998</v>
      </c>
      <c r="E95" s="205">
        <v>0</v>
      </c>
      <c r="F95" s="205">
        <v>0</v>
      </c>
      <c r="G95" s="205">
        <v>10.66</v>
      </c>
      <c r="H95" s="205">
        <v>0</v>
      </c>
      <c r="I95" s="205">
        <v>28.25</v>
      </c>
      <c r="J95" s="205">
        <v>0</v>
      </c>
      <c r="K95" s="205">
        <v>0.11</v>
      </c>
      <c r="L95" s="205">
        <v>220.1</v>
      </c>
      <c r="M95" s="205">
        <v>1.03</v>
      </c>
      <c r="N95" s="205">
        <v>1.33</v>
      </c>
      <c r="O95" s="205">
        <v>0</v>
      </c>
      <c r="P95" s="205">
        <v>1.57</v>
      </c>
      <c r="Q95" s="205">
        <v>6.7</v>
      </c>
      <c r="R95" s="205">
        <v>11.95</v>
      </c>
      <c r="S95" s="205">
        <v>0.3</v>
      </c>
      <c r="T95" s="205">
        <v>1.41</v>
      </c>
      <c r="U95" s="205">
        <v>1.96</v>
      </c>
      <c r="V95" s="205">
        <v>0.23</v>
      </c>
      <c r="W95" s="205">
        <v>3.95</v>
      </c>
      <c r="X95" s="205">
        <v>1.66</v>
      </c>
      <c r="Y95" s="205">
        <v>0</v>
      </c>
      <c r="Z95" s="205">
        <v>2.69</v>
      </c>
      <c r="AA95" s="205">
        <v>1.02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10.6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2.2599999999999998</v>
      </c>
      <c r="E96" s="205">
        <v>0</v>
      </c>
      <c r="F96" s="205">
        <v>0</v>
      </c>
      <c r="G96" s="205">
        <v>10.66</v>
      </c>
      <c r="H96" s="205">
        <v>0</v>
      </c>
      <c r="I96" s="205">
        <v>28.25</v>
      </c>
      <c r="J96" s="205">
        <v>0</v>
      </c>
      <c r="K96" s="205">
        <v>0.11</v>
      </c>
      <c r="L96" s="205">
        <v>220.1</v>
      </c>
      <c r="M96" s="205">
        <v>1.03</v>
      </c>
      <c r="N96" s="205">
        <v>1.33</v>
      </c>
      <c r="O96" s="205">
        <v>0</v>
      </c>
      <c r="P96" s="205">
        <v>1.57</v>
      </c>
      <c r="Q96" s="205">
        <v>6.7</v>
      </c>
      <c r="R96" s="205">
        <v>11.95</v>
      </c>
      <c r="S96" s="205">
        <v>0.3</v>
      </c>
      <c r="T96" s="205">
        <v>1.41</v>
      </c>
      <c r="U96" s="205">
        <v>1.96</v>
      </c>
      <c r="V96" s="205">
        <v>0.23</v>
      </c>
      <c r="W96" s="205">
        <v>3.95</v>
      </c>
      <c r="X96" s="205">
        <v>1.66</v>
      </c>
      <c r="Y96" s="205">
        <v>0</v>
      </c>
      <c r="Z96" s="205">
        <v>2.69</v>
      </c>
      <c r="AA96" s="205">
        <v>1.02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10.6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2.2599999999999998</v>
      </c>
      <c r="E97" s="205">
        <v>0</v>
      </c>
      <c r="F97" s="205">
        <v>0</v>
      </c>
      <c r="G97" s="205">
        <v>10.66</v>
      </c>
      <c r="H97" s="205">
        <v>0</v>
      </c>
      <c r="I97" s="205">
        <v>28.25</v>
      </c>
      <c r="J97" s="205">
        <v>0</v>
      </c>
      <c r="K97" s="205">
        <v>0.11</v>
      </c>
      <c r="L97" s="205">
        <v>220.1</v>
      </c>
      <c r="M97" s="205">
        <v>1.03</v>
      </c>
      <c r="N97" s="205">
        <v>1.33</v>
      </c>
      <c r="O97" s="205">
        <v>0</v>
      </c>
      <c r="P97" s="205">
        <v>1.57</v>
      </c>
      <c r="Q97" s="205">
        <v>6.7</v>
      </c>
      <c r="R97" s="205">
        <v>11.95</v>
      </c>
      <c r="S97" s="205">
        <v>0.3</v>
      </c>
      <c r="T97" s="205">
        <v>1.41</v>
      </c>
      <c r="U97" s="205">
        <v>1.96</v>
      </c>
      <c r="V97" s="205">
        <v>0.23</v>
      </c>
      <c r="W97" s="205">
        <v>3.95</v>
      </c>
      <c r="X97" s="205">
        <v>1.66</v>
      </c>
      <c r="Y97" s="205">
        <v>0</v>
      </c>
      <c r="Z97" s="205">
        <v>2.69</v>
      </c>
      <c r="AA97" s="205">
        <v>1.02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10.6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2.2599999999999998</v>
      </c>
      <c r="E98" s="205">
        <v>0</v>
      </c>
      <c r="F98" s="205">
        <v>0</v>
      </c>
      <c r="G98" s="205">
        <v>10.66</v>
      </c>
      <c r="H98" s="205">
        <v>0</v>
      </c>
      <c r="I98" s="205">
        <v>28.25</v>
      </c>
      <c r="J98" s="205">
        <v>0</v>
      </c>
      <c r="K98" s="205">
        <v>0.11</v>
      </c>
      <c r="L98" s="205">
        <v>248.99</v>
      </c>
      <c r="M98" s="205">
        <v>1.03</v>
      </c>
      <c r="N98" s="205">
        <v>1.33</v>
      </c>
      <c r="O98" s="205">
        <v>0</v>
      </c>
      <c r="P98" s="205">
        <v>1.57</v>
      </c>
      <c r="Q98" s="205">
        <v>6.7</v>
      </c>
      <c r="R98" s="205">
        <v>11.95</v>
      </c>
      <c r="S98" s="205">
        <v>0.3</v>
      </c>
      <c r="T98" s="205">
        <v>1.41</v>
      </c>
      <c r="U98" s="205">
        <v>1.96</v>
      </c>
      <c r="V98" s="205">
        <v>0.23</v>
      </c>
      <c r="W98" s="205">
        <v>3.95</v>
      </c>
      <c r="X98" s="205">
        <v>1.66</v>
      </c>
      <c r="Y98" s="205">
        <v>0</v>
      </c>
      <c r="Z98" s="205">
        <v>2.69</v>
      </c>
      <c r="AA98" s="205">
        <v>1.02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10.6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3.7290000000000004E-2</v>
      </c>
      <c r="E99">
        <f t="shared" si="0"/>
        <v>0</v>
      </c>
      <c r="F99">
        <f t="shared" si="0"/>
        <v>0</v>
      </c>
      <c r="G99">
        <f t="shared" si="0"/>
        <v>0.25328249999999991</v>
      </c>
      <c r="H99">
        <f t="shared" si="0"/>
        <v>0</v>
      </c>
      <c r="I99">
        <f t="shared" si="0"/>
        <v>0.55708000000000024</v>
      </c>
      <c r="J99">
        <f t="shared" si="0"/>
        <v>4.4310000000000092E-2</v>
      </c>
      <c r="K99">
        <f t="shared" si="0"/>
        <v>2.3567500000000002E-2</v>
      </c>
      <c r="L99">
        <f t="shared" si="0"/>
        <v>5.6307549999999917</v>
      </c>
      <c r="M99">
        <f t="shared" si="0"/>
        <v>2.472000000000002E-2</v>
      </c>
      <c r="N99">
        <f t="shared" si="0"/>
        <v>3.1919999999999969E-2</v>
      </c>
      <c r="O99">
        <f t="shared" si="0"/>
        <v>0</v>
      </c>
      <c r="P99">
        <f t="shared" si="0"/>
        <v>3.7679999999999908E-2</v>
      </c>
      <c r="Q99">
        <f t="shared" si="0"/>
        <v>0.16080000000000008</v>
      </c>
      <c r="R99">
        <f t="shared" si="0"/>
        <v>0.29714500000000021</v>
      </c>
      <c r="S99">
        <f t="shared" si="0"/>
        <v>6.7554999999999865E-2</v>
      </c>
      <c r="T99">
        <f t="shared" si="0"/>
        <v>3.383999999999994E-2</v>
      </c>
      <c r="U99">
        <f t="shared" si="0"/>
        <v>4.7040000000000012E-2</v>
      </c>
      <c r="V99">
        <f t="shared" si="0"/>
        <v>4.4247499999999912E-2</v>
      </c>
      <c r="W99">
        <f t="shared" si="0"/>
        <v>5.2709999999999903E-2</v>
      </c>
      <c r="X99">
        <f t="shared" si="0"/>
        <v>3.9839999999999938E-2</v>
      </c>
      <c r="Y99">
        <f t="shared" si="0"/>
        <v>0</v>
      </c>
      <c r="Z99">
        <f t="shared" si="0"/>
        <v>0.26226500000000097</v>
      </c>
      <c r="AA99">
        <f t="shared" si="0"/>
        <v>0.12705999999999967</v>
      </c>
      <c r="AB99">
        <f t="shared" si="0"/>
        <v>0</v>
      </c>
      <c r="AC99">
        <f t="shared" si="0"/>
        <v>0.31483500000000003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0.7194874999999985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4.8742350000000032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44853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307</v>
      </c>
      <c r="K1" s="211"/>
      <c r="L1" s="211"/>
      <c r="M1" s="211"/>
      <c r="N1" s="211"/>
      <c r="O1" s="212"/>
      <c r="P1" s="210" t="s">
        <v>306</v>
      </c>
      <c r="Q1" s="213" t="s">
        <v>142</v>
      </c>
      <c r="S1" s="214" t="s">
        <v>308</v>
      </c>
      <c r="T1" s="214"/>
      <c r="U1" s="214"/>
      <c r="V1" s="214"/>
      <c r="W1" s="214"/>
      <c r="Y1" s="217" t="s">
        <v>395</v>
      </c>
      <c r="Z1" s="217"/>
      <c r="AA1" s="215" t="s">
        <v>309</v>
      </c>
      <c r="AB1" s="91" t="s">
        <v>505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5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44853</v>
      </c>
      <c r="B1" s="216" t="s">
        <v>202</v>
      </c>
      <c r="C1" s="216"/>
      <c r="D1" s="218" t="s">
        <v>313</v>
      </c>
      <c r="E1" s="218"/>
      <c r="F1" s="218"/>
      <c r="G1" s="218"/>
      <c r="H1" s="218"/>
      <c r="I1" s="219"/>
      <c r="J1" s="210" t="s">
        <v>307</v>
      </c>
      <c r="K1" s="211"/>
      <c r="L1" s="211"/>
      <c r="M1" s="211"/>
      <c r="N1" s="211"/>
      <c r="O1" s="212"/>
      <c r="P1" s="210"/>
      <c r="Q1" s="213" t="s">
        <v>142</v>
      </c>
      <c r="S1" s="214" t="s">
        <v>308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16.936</v>
      </c>
      <c r="C3" s="22">
        <f>B3</f>
        <v>16.936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7.0809415999999992</v>
      </c>
      <c r="K3" s="23">
        <v>4.0477039999999995</v>
      </c>
      <c r="L3" s="23">
        <v>0</v>
      </c>
      <c r="M3" s="23">
        <v>0.86204239999999988</v>
      </c>
      <c r="N3" s="23">
        <v>4.9453119999999995</v>
      </c>
      <c r="O3" s="23">
        <f t="shared" ref="O3" si="0">$C3*I3/$I3</f>
        <v>16.936</v>
      </c>
      <c r="P3" s="24"/>
      <c r="Q3" s="81">
        <f>O3+P3</f>
        <v>16.936</v>
      </c>
      <c r="S3" s="78">
        <f t="shared" ref="S3:S66" si="1">J3</f>
        <v>7.0809415999999992</v>
      </c>
      <c r="T3" s="78">
        <f t="shared" ref="T3:T66" si="2">K3</f>
        <v>4.0477039999999995</v>
      </c>
      <c r="U3" s="78">
        <f t="shared" ref="U3:U66" si="3">L3</f>
        <v>0</v>
      </c>
      <c r="V3" s="78">
        <f t="shared" ref="V3:V66" si="4">M3</f>
        <v>0.86204239999999988</v>
      </c>
      <c r="W3" s="78">
        <f t="shared" ref="W3:W66" si="5">N3</f>
        <v>4.9453119999999995</v>
      </c>
    </row>
    <row r="4" spans="1:23">
      <c r="A4" s="8" t="s">
        <v>46</v>
      </c>
      <c r="B4" s="22">
        <v>16.684000000000001</v>
      </c>
      <c r="C4" s="22">
        <f t="shared" ref="C4:C67" si="6">B4</f>
        <v>16.684000000000001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6.9755804000000001</v>
      </c>
      <c r="K4" s="23">
        <v>3.9874759999999991</v>
      </c>
      <c r="L4" s="23">
        <v>0</v>
      </c>
      <c r="M4" s="23">
        <v>0.84921559999999985</v>
      </c>
      <c r="N4" s="23">
        <v>4.8717279999999992</v>
      </c>
      <c r="O4" s="23">
        <f t="shared" ref="O4:O67" si="8">$C4*I4/$I4</f>
        <v>16.684000000000001</v>
      </c>
      <c r="P4" s="24"/>
      <c r="Q4" s="81">
        <f t="shared" ref="Q4:Q67" si="9">O4+P4</f>
        <v>16.684000000000001</v>
      </c>
      <c r="S4" s="78">
        <f t="shared" si="1"/>
        <v>6.9755804000000001</v>
      </c>
      <c r="T4" s="78">
        <f t="shared" si="2"/>
        <v>3.9874759999999991</v>
      </c>
      <c r="U4" s="78">
        <f t="shared" si="3"/>
        <v>0</v>
      </c>
      <c r="V4" s="78">
        <f t="shared" si="4"/>
        <v>0.84921559999999985</v>
      </c>
      <c r="W4" s="78">
        <f t="shared" si="5"/>
        <v>4.8717279999999992</v>
      </c>
    </row>
    <row r="5" spans="1:23">
      <c r="A5" s="8" t="s">
        <v>47</v>
      </c>
      <c r="B5" s="22">
        <v>16.704000000000001</v>
      </c>
      <c r="C5" s="22">
        <f t="shared" si="6"/>
        <v>16.704000000000001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6.9839424000000001</v>
      </c>
      <c r="K5" s="23">
        <v>3.9922559999999994</v>
      </c>
      <c r="L5" s="23">
        <v>0</v>
      </c>
      <c r="M5" s="23">
        <v>0.85023359999999981</v>
      </c>
      <c r="N5" s="23">
        <v>4.8775679999999992</v>
      </c>
      <c r="O5" s="23">
        <f t="shared" si="8"/>
        <v>16.704000000000001</v>
      </c>
      <c r="P5" s="24"/>
      <c r="Q5" s="81">
        <f t="shared" si="9"/>
        <v>16.704000000000001</v>
      </c>
      <c r="S5" s="78">
        <f t="shared" si="1"/>
        <v>6.9839424000000001</v>
      </c>
      <c r="T5" s="78">
        <f t="shared" si="2"/>
        <v>3.9922559999999994</v>
      </c>
      <c r="U5" s="78">
        <f t="shared" si="3"/>
        <v>0</v>
      </c>
      <c r="V5" s="78">
        <f t="shared" si="4"/>
        <v>0.85023359999999981</v>
      </c>
      <c r="W5" s="78">
        <f t="shared" si="5"/>
        <v>4.8775679999999992</v>
      </c>
    </row>
    <row r="6" spans="1:23">
      <c r="A6" s="8" t="s">
        <v>48</v>
      </c>
      <c r="B6" s="22">
        <v>17.184000000000001</v>
      </c>
      <c r="C6" s="22">
        <f t="shared" si="6"/>
        <v>17.184000000000001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7.1846303999999996</v>
      </c>
      <c r="K6" s="23">
        <v>4.1069759999999995</v>
      </c>
      <c r="L6" s="23">
        <v>0</v>
      </c>
      <c r="M6" s="23">
        <v>0.87466559999999993</v>
      </c>
      <c r="N6" s="23">
        <v>5.0177279999999991</v>
      </c>
      <c r="O6" s="23">
        <f t="shared" si="8"/>
        <v>17.184000000000001</v>
      </c>
      <c r="P6" s="24"/>
      <c r="Q6" s="81">
        <f t="shared" si="9"/>
        <v>17.184000000000001</v>
      </c>
      <c r="S6" s="78">
        <f t="shared" si="1"/>
        <v>7.1846303999999996</v>
      </c>
      <c r="T6" s="78">
        <f t="shared" si="2"/>
        <v>4.1069759999999995</v>
      </c>
      <c r="U6" s="78">
        <f t="shared" si="3"/>
        <v>0</v>
      </c>
      <c r="V6" s="78">
        <f t="shared" si="4"/>
        <v>0.87466559999999993</v>
      </c>
      <c r="W6" s="78">
        <f t="shared" si="5"/>
        <v>5.0177279999999991</v>
      </c>
    </row>
    <row r="7" spans="1:23">
      <c r="A7" s="8" t="s">
        <v>49</v>
      </c>
      <c r="B7" s="22">
        <v>17.547999999999998</v>
      </c>
      <c r="C7" s="22">
        <f t="shared" si="6"/>
        <v>17.547999999999998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7.3368187999999988</v>
      </c>
      <c r="K7" s="23">
        <v>4.1939719999999987</v>
      </c>
      <c r="L7" s="23">
        <v>0</v>
      </c>
      <c r="M7" s="23">
        <v>0.8931931999999998</v>
      </c>
      <c r="N7" s="23">
        <v>5.1240159999999983</v>
      </c>
      <c r="O7" s="23">
        <f t="shared" si="8"/>
        <v>17.547999999999998</v>
      </c>
      <c r="P7" s="24"/>
      <c r="Q7" s="81">
        <f t="shared" si="9"/>
        <v>17.547999999999998</v>
      </c>
      <c r="S7" s="78">
        <f t="shared" si="1"/>
        <v>7.3368187999999988</v>
      </c>
      <c r="T7" s="78">
        <f t="shared" si="2"/>
        <v>4.1939719999999987</v>
      </c>
      <c r="U7" s="78">
        <f t="shared" si="3"/>
        <v>0</v>
      </c>
      <c r="V7" s="78">
        <f t="shared" si="4"/>
        <v>0.8931931999999998</v>
      </c>
      <c r="W7" s="78">
        <f t="shared" si="5"/>
        <v>5.1240159999999983</v>
      </c>
    </row>
    <row r="8" spans="1:23">
      <c r="A8" s="8" t="s">
        <v>50</v>
      </c>
      <c r="B8" s="22">
        <v>17.527999999999999</v>
      </c>
      <c r="C8" s="22">
        <f t="shared" si="6"/>
        <v>17.527999999999999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7.3284567999999988</v>
      </c>
      <c r="K8" s="23">
        <v>4.1891919999999985</v>
      </c>
      <c r="L8" s="23">
        <v>0</v>
      </c>
      <c r="M8" s="23">
        <v>0.89217519999999984</v>
      </c>
      <c r="N8" s="23">
        <v>5.1181759999999992</v>
      </c>
      <c r="O8" s="23">
        <f t="shared" si="8"/>
        <v>17.527999999999999</v>
      </c>
      <c r="P8" s="24"/>
      <c r="Q8" s="81">
        <f t="shared" si="9"/>
        <v>17.527999999999999</v>
      </c>
      <c r="S8" s="78">
        <f t="shared" si="1"/>
        <v>7.3284567999999988</v>
      </c>
      <c r="T8" s="78">
        <f t="shared" si="2"/>
        <v>4.1891919999999985</v>
      </c>
      <c r="U8" s="78">
        <f t="shared" si="3"/>
        <v>0</v>
      </c>
      <c r="V8" s="78">
        <f t="shared" si="4"/>
        <v>0.89217519999999984</v>
      </c>
      <c r="W8" s="78">
        <f t="shared" si="5"/>
        <v>5.1181759999999992</v>
      </c>
    </row>
    <row r="9" spans="1:23">
      <c r="A9" s="8" t="s">
        <v>51</v>
      </c>
      <c r="B9" s="22">
        <v>17.568000000000001</v>
      </c>
      <c r="C9" s="22">
        <f t="shared" si="6"/>
        <v>17.568000000000001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7.3451807999999996</v>
      </c>
      <c r="K9" s="23">
        <v>4.1987519999999998</v>
      </c>
      <c r="L9" s="23">
        <v>0</v>
      </c>
      <c r="M9" s="23">
        <v>0.89421119999999987</v>
      </c>
      <c r="N9" s="23">
        <v>5.1298559999999993</v>
      </c>
      <c r="O9" s="23">
        <f t="shared" si="8"/>
        <v>17.568000000000001</v>
      </c>
      <c r="P9" s="24"/>
      <c r="Q9" s="81">
        <f t="shared" si="9"/>
        <v>17.568000000000001</v>
      </c>
      <c r="S9" s="78">
        <f t="shared" si="1"/>
        <v>7.3451807999999996</v>
      </c>
      <c r="T9" s="78">
        <f t="shared" si="2"/>
        <v>4.1987519999999998</v>
      </c>
      <c r="U9" s="78">
        <f t="shared" si="3"/>
        <v>0</v>
      </c>
      <c r="V9" s="78">
        <f t="shared" si="4"/>
        <v>0.89421119999999987</v>
      </c>
      <c r="W9" s="78">
        <f t="shared" si="5"/>
        <v>5.1298559999999993</v>
      </c>
    </row>
    <row r="10" spans="1:23">
      <c r="A10" s="8" t="s">
        <v>52</v>
      </c>
      <c r="B10" s="22">
        <v>17.568000000000001</v>
      </c>
      <c r="C10" s="22">
        <f t="shared" si="6"/>
        <v>17.568000000000001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7.3451807999999996</v>
      </c>
      <c r="K10" s="23">
        <v>4.1987519999999998</v>
      </c>
      <c r="L10" s="23">
        <v>0</v>
      </c>
      <c r="M10" s="23">
        <v>0.89421119999999987</v>
      </c>
      <c r="N10" s="23">
        <v>5.1298559999999993</v>
      </c>
      <c r="O10" s="23">
        <f t="shared" si="8"/>
        <v>17.568000000000001</v>
      </c>
      <c r="P10" s="24"/>
      <c r="Q10" s="81">
        <f t="shared" si="9"/>
        <v>17.568000000000001</v>
      </c>
      <c r="S10" s="78">
        <f t="shared" si="1"/>
        <v>7.3451807999999996</v>
      </c>
      <c r="T10" s="78">
        <f t="shared" si="2"/>
        <v>4.1987519999999998</v>
      </c>
      <c r="U10" s="78">
        <f t="shared" si="3"/>
        <v>0</v>
      </c>
      <c r="V10" s="78">
        <f t="shared" si="4"/>
        <v>0.89421119999999987</v>
      </c>
      <c r="W10" s="78">
        <f t="shared" si="5"/>
        <v>5.1298559999999993</v>
      </c>
    </row>
    <row r="11" spans="1:23">
      <c r="A11" s="8" t="s">
        <v>53</v>
      </c>
      <c r="B11" s="22">
        <v>17.527999999999999</v>
      </c>
      <c r="C11" s="22">
        <f t="shared" si="6"/>
        <v>17.527999999999999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7.3284567999999988</v>
      </c>
      <c r="K11" s="23">
        <v>4.1891919999999985</v>
      </c>
      <c r="L11" s="23">
        <v>0</v>
      </c>
      <c r="M11" s="23">
        <v>0.89217519999999984</v>
      </c>
      <c r="N11" s="23">
        <v>5.1181759999999992</v>
      </c>
      <c r="O11" s="23">
        <f t="shared" si="8"/>
        <v>17.527999999999999</v>
      </c>
      <c r="P11" s="24"/>
      <c r="Q11" s="81">
        <f t="shared" si="9"/>
        <v>17.527999999999999</v>
      </c>
      <c r="S11" s="78">
        <f t="shared" si="1"/>
        <v>7.3284567999999988</v>
      </c>
      <c r="T11" s="78">
        <f t="shared" si="2"/>
        <v>4.1891919999999985</v>
      </c>
      <c r="U11" s="78">
        <f t="shared" si="3"/>
        <v>0</v>
      </c>
      <c r="V11" s="78">
        <f t="shared" si="4"/>
        <v>0.89217519999999984</v>
      </c>
      <c r="W11" s="78">
        <f t="shared" si="5"/>
        <v>5.1181759999999992</v>
      </c>
    </row>
    <row r="12" spans="1:23">
      <c r="A12" s="8" t="s">
        <v>54</v>
      </c>
      <c r="B12" s="22">
        <v>17.608000000000001</v>
      </c>
      <c r="C12" s="22">
        <f t="shared" si="6"/>
        <v>17.608000000000001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7.3619047999999996</v>
      </c>
      <c r="K12" s="23">
        <v>4.2083119999999994</v>
      </c>
      <c r="L12" s="23">
        <v>0</v>
      </c>
      <c r="M12" s="23">
        <v>0.8962471999999998</v>
      </c>
      <c r="N12" s="23">
        <v>5.1415359999999994</v>
      </c>
      <c r="O12" s="23">
        <f t="shared" si="8"/>
        <v>17.608000000000001</v>
      </c>
      <c r="P12" s="24"/>
      <c r="Q12" s="81">
        <f t="shared" si="9"/>
        <v>17.608000000000001</v>
      </c>
      <c r="S12" s="78">
        <f t="shared" si="1"/>
        <v>7.3619047999999996</v>
      </c>
      <c r="T12" s="78">
        <f t="shared" si="2"/>
        <v>4.2083119999999994</v>
      </c>
      <c r="U12" s="78">
        <f t="shared" si="3"/>
        <v>0</v>
      </c>
      <c r="V12" s="78">
        <f t="shared" si="4"/>
        <v>0.8962471999999998</v>
      </c>
      <c r="W12" s="78">
        <f t="shared" si="5"/>
        <v>5.1415359999999994</v>
      </c>
    </row>
    <row r="13" spans="1:23">
      <c r="A13" s="8" t="s">
        <v>55</v>
      </c>
      <c r="B13" s="22">
        <v>17.643999999999998</v>
      </c>
      <c r="C13" s="22">
        <f t="shared" si="6"/>
        <v>17.643999999999998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7.3769563999999992</v>
      </c>
      <c r="K13" s="23">
        <v>4.2169159999999986</v>
      </c>
      <c r="L13" s="23">
        <v>0</v>
      </c>
      <c r="M13" s="23">
        <v>0.89807959999999987</v>
      </c>
      <c r="N13" s="23">
        <v>5.1520479999999989</v>
      </c>
      <c r="O13" s="23">
        <f t="shared" si="8"/>
        <v>17.643999999999998</v>
      </c>
      <c r="P13" s="24"/>
      <c r="Q13" s="81">
        <f t="shared" si="9"/>
        <v>17.643999999999998</v>
      </c>
      <c r="S13" s="78">
        <f t="shared" si="1"/>
        <v>7.3769563999999992</v>
      </c>
      <c r="T13" s="78">
        <f t="shared" si="2"/>
        <v>4.2169159999999986</v>
      </c>
      <c r="U13" s="78">
        <f t="shared" si="3"/>
        <v>0</v>
      </c>
      <c r="V13" s="78">
        <f t="shared" si="4"/>
        <v>0.89807959999999987</v>
      </c>
      <c r="W13" s="78">
        <f t="shared" si="5"/>
        <v>5.1520479999999989</v>
      </c>
    </row>
    <row r="14" spans="1:23">
      <c r="A14" s="8" t="s">
        <v>56</v>
      </c>
      <c r="B14" s="22">
        <v>17.684000000000001</v>
      </c>
      <c r="C14" s="22">
        <f t="shared" si="6"/>
        <v>17.684000000000001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7.3936803999999992</v>
      </c>
      <c r="K14" s="23">
        <v>4.2264759999999999</v>
      </c>
      <c r="L14" s="23">
        <v>0</v>
      </c>
      <c r="M14" s="23">
        <v>0.9001155999999999</v>
      </c>
      <c r="N14" s="23">
        <v>5.163727999999999</v>
      </c>
      <c r="O14" s="23">
        <f t="shared" si="8"/>
        <v>17.684000000000001</v>
      </c>
      <c r="P14" s="24"/>
      <c r="Q14" s="81">
        <f t="shared" si="9"/>
        <v>17.684000000000001</v>
      </c>
      <c r="S14" s="78">
        <f t="shared" si="1"/>
        <v>7.3936803999999992</v>
      </c>
      <c r="T14" s="78">
        <f t="shared" si="2"/>
        <v>4.2264759999999999</v>
      </c>
      <c r="U14" s="78">
        <f t="shared" si="3"/>
        <v>0</v>
      </c>
      <c r="V14" s="78">
        <f t="shared" si="4"/>
        <v>0.9001155999999999</v>
      </c>
      <c r="W14" s="78">
        <f t="shared" si="5"/>
        <v>5.163727999999999</v>
      </c>
    </row>
    <row r="15" spans="1:23">
      <c r="A15" s="8" t="s">
        <v>57</v>
      </c>
      <c r="B15" s="22">
        <v>17.568000000000001</v>
      </c>
      <c r="C15" s="22">
        <f t="shared" si="6"/>
        <v>17.568000000000001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7.3451807999999996</v>
      </c>
      <c r="K15" s="23">
        <v>4.1987519999999998</v>
      </c>
      <c r="L15" s="23">
        <v>0</v>
      </c>
      <c r="M15" s="23">
        <v>0.89421119999999987</v>
      </c>
      <c r="N15" s="23">
        <v>5.1298559999999993</v>
      </c>
      <c r="O15" s="23">
        <f t="shared" si="8"/>
        <v>17.568000000000001</v>
      </c>
      <c r="P15" s="24"/>
      <c r="Q15" s="81">
        <f t="shared" si="9"/>
        <v>17.568000000000001</v>
      </c>
      <c r="S15" s="78">
        <f t="shared" si="1"/>
        <v>7.3451807999999996</v>
      </c>
      <c r="T15" s="78">
        <f t="shared" si="2"/>
        <v>4.1987519999999998</v>
      </c>
      <c r="U15" s="78">
        <f t="shared" si="3"/>
        <v>0</v>
      </c>
      <c r="V15" s="78">
        <f t="shared" si="4"/>
        <v>0.89421119999999987</v>
      </c>
      <c r="W15" s="78">
        <f t="shared" si="5"/>
        <v>5.1298559999999993</v>
      </c>
    </row>
    <row r="16" spans="1:23">
      <c r="A16" s="8" t="s">
        <v>58</v>
      </c>
      <c r="B16" s="22">
        <v>17.568000000000001</v>
      </c>
      <c r="C16" s="22">
        <f t="shared" si="6"/>
        <v>17.568000000000001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7.3451807999999996</v>
      </c>
      <c r="K16" s="23">
        <v>4.1987519999999998</v>
      </c>
      <c r="L16" s="23">
        <v>0</v>
      </c>
      <c r="M16" s="23">
        <v>0.89421119999999987</v>
      </c>
      <c r="N16" s="23">
        <v>5.1298559999999993</v>
      </c>
      <c r="O16" s="23">
        <f t="shared" si="8"/>
        <v>17.568000000000001</v>
      </c>
      <c r="P16" s="24"/>
      <c r="Q16" s="81">
        <f t="shared" si="9"/>
        <v>17.568000000000001</v>
      </c>
      <c r="S16" s="78">
        <f t="shared" si="1"/>
        <v>7.3451807999999996</v>
      </c>
      <c r="T16" s="78">
        <f t="shared" si="2"/>
        <v>4.1987519999999998</v>
      </c>
      <c r="U16" s="78">
        <f t="shared" si="3"/>
        <v>0</v>
      </c>
      <c r="V16" s="78">
        <f t="shared" si="4"/>
        <v>0.89421119999999987</v>
      </c>
      <c r="W16" s="78">
        <f t="shared" si="5"/>
        <v>5.1298559999999993</v>
      </c>
    </row>
    <row r="17" spans="1:23">
      <c r="A17" s="8" t="s">
        <v>59</v>
      </c>
      <c r="B17" s="22">
        <v>17.815999999999999</v>
      </c>
      <c r="C17" s="22">
        <f t="shared" si="6"/>
        <v>17.815999999999999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7.4488695999999992</v>
      </c>
      <c r="K17" s="23">
        <v>4.2580239999999989</v>
      </c>
      <c r="L17" s="23">
        <v>0</v>
      </c>
      <c r="M17" s="23">
        <v>0.90683439999999982</v>
      </c>
      <c r="N17" s="23">
        <v>5.2022719999999989</v>
      </c>
      <c r="O17" s="23">
        <f t="shared" si="8"/>
        <v>17.815999999999999</v>
      </c>
      <c r="P17" s="24"/>
      <c r="Q17" s="81">
        <f t="shared" si="9"/>
        <v>17.815999999999999</v>
      </c>
      <c r="S17" s="78">
        <f t="shared" si="1"/>
        <v>7.4488695999999992</v>
      </c>
      <c r="T17" s="78">
        <f t="shared" si="2"/>
        <v>4.2580239999999989</v>
      </c>
      <c r="U17" s="78">
        <f t="shared" si="3"/>
        <v>0</v>
      </c>
      <c r="V17" s="78">
        <f t="shared" si="4"/>
        <v>0.90683439999999982</v>
      </c>
      <c r="W17" s="78">
        <f t="shared" si="5"/>
        <v>5.2022719999999989</v>
      </c>
    </row>
    <row r="18" spans="1:23">
      <c r="A18" s="8" t="s">
        <v>60</v>
      </c>
      <c r="B18" s="22">
        <v>17.335999999999999</v>
      </c>
      <c r="C18" s="22">
        <f t="shared" si="6"/>
        <v>17.335999999999999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7.2481815999999997</v>
      </c>
      <c r="K18" s="23">
        <v>4.1433039999999988</v>
      </c>
      <c r="L18" s="23">
        <v>0</v>
      </c>
      <c r="M18" s="23">
        <v>0.8824023999999997</v>
      </c>
      <c r="N18" s="23">
        <v>5.0621119999999991</v>
      </c>
      <c r="O18" s="23">
        <f t="shared" si="8"/>
        <v>17.335999999999999</v>
      </c>
      <c r="P18" s="24"/>
      <c r="Q18" s="81">
        <f t="shared" si="9"/>
        <v>17.335999999999999</v>
      </c>
      <c r="S18" s="78">
        <f t="shared" si="1"/>
        <v>7.2481815999999997</v>
      </c>
      <c r="T18" s="78">
        <f t="shared" si="2"/>
        <v>4.1433039999999988</v>
      </c>
      <c r="U18" s="78">
        <f t="shared" si="3"/>
        <v>0</v>
      </c>
      <c r="V18" s="78">
        <f t="shared" si="4"/>
        <v>0.8824023999999997</v>
      </c>
      <c r="W18" s="78">
        <f t="shared" si="5"/>
        <v>5.0621119999999991</v>
      </c>
    </row>
    <row r="19" spans="1:23">
      <c r="A19" s="8" t="s">
        <v>61</v>
      </c>
      <c r="B19" s="22">
        <v>17.260000000000002</v>
      </c>
      <c r="C19" s="22">
        <f t="shared" si="6"/>
        <v>17.260000000000002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7.2164059999999992</v>
      </c>
      <c r="K19" s="23">
        <v>4.1251399999999991</v>
      </c>
      <c r="L19" s="23">
        <v>0</v>
      </c>
      <c r="M19" s="23">
        <v>0.87853399999999993</v>
      </c>
      <c r="N19" s="23">
        <v>5.0399199999999995</v>
      </c>
      <c r="O19" s="23">
        <f t="shared" si="8"/>
        <v>17.260000000000002</v>
      </c>
      <c r="P19" s="24"/>
      <c r="Q19" s="81">
        <f t="shared" si="9"/>
        <v>17.260000000000002</v>
      </c>
      <c r="S19" s="78">
        <f t="shared" si="1"/>
        <v>7.2164059999999992</v>
      </c>
      <c r="T19" s="78">
        <f t="shared" si="2"/>
        <v>4.1251399999999991</v>
      </c>
      <c r="U19" s="78">
        <f t="shared" si="3"/>
        <v>0</v>
      </c>
      <c r="V19" s="78">
        <f t="shared" si="4"/>
        <v>0.87853399999999993</v>
      </c>
      <c r="W19" s="78">
        <f t="shared" si="5"/>
        <v>5.0399199999999995</v>
      </c>
    </row>
    <row r="20" spans="1:23">
      <c r="A20" s="8" t="s">
        <v>62</v>
      </c>
      <c r="B20" s="22">
        <v>16.568000000000001</v>
      </c>
      <c r="C20" s="22">
        <f t="shared" si="6"/>
        <v>16.568000000000001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6.9270807999999997</v>
      </c>
      <c r="K20" s="23">
        <v>3.9597519999999999</v>
      </c>
      <c r="L20" s="23">
        <v>0</v>
      </c>
      <c r="M20" s="23">
        <v>0.84331119999999982</v>
      </c>
      <c r="N20" s="23">
        <v>4.8378559999999995</v>
      </c>
      <c r="O20" s="23">
        <f t="shared" si="8"/>
        <v>16.568000000000001</v>
      </c>
      <c r="P20" s="24"/>
      <c r="Q20" s="81">
        <f t="shared" si="9"/>
        <v>16.568000000000001</v>
      </c>
      <c r="S20" s="78">
        <f t="shared" si="1"/>
        <v>6.9270807999999997</v>
      </c>
      <c r="T20" s="78">
        <f t="shared" si="2"/>
        <v>3.9597519999999999</v>
      </c>
      <c r="U20" s="78">
        <f t="shared" si="3"/>
        <v>0</v>
      </c>
      <c r="V20" s="78">
        <f t="shared" si="4"/>
        <v>0.84331119999999982</v>
      </c>
      <c r="W20" s="78">
        <f t="shared" si="5"/>
        <v>4.8378559999999995</v>
      </c>
    </row>
    <row r="21" spans="1:23">
      <c r="A21" s="8" t="s">
        <v>63</v>
      </c>
      <c r="B21" s="22">
        <v>17.547999999999998</v>
      </c>
      <c r="C21" s="22">
        <f t="shared" si="6"/>
        <v>17.547999999999998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7.3368187999999988</v>
      </c>
      <c r="K21" s="23">
        <v>4.1939719999999987</v>
      </c>
      <c r="L21" s="23">
        <v>0</v>
      </c>
      <c r="M21" s="23">
        <v>0.8931931999999998</v>
      </c>
      <c r="N21" s="23">
        <v>5.1240159999999983</v>
      </c>
      <c r="O21" s="23">
        <f t="shared" si="8"/>
        <v>17.547999999999998</v>
      </c>
      <c r="P21" s="24"/>
      <c r="Q21" s="81">
        <f t="shared" si="9"/>
        <v>17.547999999999998</v>
      </c>
      <c r="S21" s="78">
        <f t="shared" si="1"/>
        <v>7.3368187999999988</v>
      </c>
      <c r="T21" s="78">
        <f t="shared" si="2"/>
        <v>4.1939719999999987</v>
      </c>
      <c r="U21" s="78">
        <f t="shared" si="3"/>
        <v>0</v>
      </c>
      <c r="V21" s="78">
        <f t="shared" si="4"/>
        <v>0.8931931999999998</v>
      </c>
      <c r="W21" s="78">
        <f t="shared" si="5"/>
        <v>5.1240159999999983</v>
      </c>
    </row>
    <row r="22" spans="1:23">
      <c r="A22" s="8" t="s">
        <v>64</v>
      </c>
      <c r="B22" s="22">
        <v>17.876000000000001</v>
      </c>
      <c r="C22" s="22">
        <f t="shared" si="6"/>
        <v>17.876000000000001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7.4739555999999991</v>
      </c>
      <c r="K22" s="23">
        <v>4.2723639999999996</v>
      </c>
      <c r="L22" s="23">
        <v>0</v>
      </c>
      <c r="M22" s="23">
        <v>0.90988839999999993</v>
      </c>
      <c r="N22" s="23">
        <v>5.2197919999999991</v>
      </c>
      <c r="O22" s="23">
        <f t="shared" si="8"/>
        <v>17.876000000000001</v>
      </c>
      <c r="P22" s="24"/>
      <c r="Q22" s="81">
        <f t="shared" si="9"/>
        <v>17.876000000000001</v>
      </c>
      <c r="S22" s="78">
        <f t="shared" si="1"/>
        <v>7.4739555999999991</v>
      </c>
      <c r="T22" s="78">
        <f t="shared" si="2"/>
        <v>4.2723639999999996</v>
      </c>
      <c r="U22" s="78">
        <f t="shared" si="3"/>
        <v>0</v>
      </c>
      <c r="V22" s="78">
        <f t="shared" si="4"/>
        <v>0.90988839999999993</v>
      </c>
      <c r="W22" s="78">
        <f t="shared" si="5"/>
        <v>5.2197919999999991</v>
      </c>
    </row>
    <row r="23" spans="1:23">
      <c r="A23" s="8" t="s">
        <v>65</v>
      </c>
      <c r="B23" s="22">
        <v>17.239999999999998</v>
      </c>
      <c r="C23" s="22">
        <f t="shared" si="6"/>
        <v>17.239999999999998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7.2080439999999992</v>
      </c>
      <c r="K23" s="23">
        <v>4.1203599999999989</v>
      </c>
      <c r="L23" s="23">
        <v>0</v>
      </c>
      <c r="M23" s="23">
        <v>0.87751599999999985</v>
      </c>
      <c r="N23" s="23">
        <v>5.0340799999999986</v>
      </c>
      <c r="O23" s="23">
        <f t="shared" si="8"/>
        <v>17.239999999999998</v>
      </c>
      <c r="P23" s="24"/>
      <c r="Q23" s="81">
        <f t="shared" si="9"/>
        <v>17.239999999999998</v>
      </c>
      <c r="S23" s="78">
        <f t="shared" si="1"/>
        <v>7.2080439999999992</v>
      </c>
      <c r="T23" s="78">
        <f t="shared" si="2"/>
        <v>4.1203599999999989</v>
      </c>
      <c r="U23" s="78">
        <f t="shared" si="3"/>
        <v>0</v>
      </c>
      <c r="V23" s="78">
        <f t="shared" si="4"/>
        <v>0.87751599999999985</v>
      </c>
      <c r="W23" s="78">
        <f t="shared" si="5"/>
        <v>5.0340799999999986</v>
      </c>
    </row>
    <row r="24" spans="1:23">
      <c r="A24" s="8" t="s">
        <v>66</v>
      </c>
      <c r="B24" s="22">
        <v>16.492000000000001</v>
      </c>
      <c r="C24" s="22">
        <f t="shared" si="6"/>
        <v>16.492000000000001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6.8953051999999992</v>
      </c>
      <c r="K24" s="23">
        <v>3.9415879999999994</v>
      </c>
      <c r="L24" s="23">
        <v>0</v>
      </c>
      <c r="M24" s="23">
        <v>0.83944279999999993</v>
      </c>
      <c r="N24" s="23">
        <v>4.8156639999999991</v>
      </c>
      <c r="O24" s="23">
        <f t="shared" si="8"/>
        <v>16.492000000000001</v>
      </c>
      <c r="P24" s="24"/>
      <c r="Q24" s="81">
        <f t="shared" si="9"/>
        <v>16.492000000000001</v>
      </c>
      <c r="S24" s="78">
        <f t="shared" si="1"/>
        <v>6.8953051999999992</v>
      </c>
      <c r="T24" s="78">
        <f t="shared" si="2"/>
        <v>3.9415879999999994</v>
      </c>
      <c r="U24" s="78">
        <f t="shared" si="3"/>
        <v>0</v>
      </c>
      <c r="V24" s="78">
        <f t="shared" si="4"/>
        <v>0.83944279999999993</v>
      </c>
      <c r="W24" s="78">
        <f t="shared" si="5"/>
        <v>4.8156639999999991</v>
      </c>
    </row>
    <row r="25" spans="1:23">
      <c r="A25" s="8" t="s">
        <v>67</v>
      </c>
      <c r="B25" s="22">
        <v>16.032</v>
      </c>
      <c r="C25" s="22">
        <f t="shared" si="6"/>
        <v>16.032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6.7029791999999997</v>
      </c>
      <c r="K25" s="23">
        <v>3.8316479999999991</v>
      </c>
      <c r="L25" s="23">
        <v>0</v>
      </c>
      <c r="M25" s="23">
        <v>0.81602879999999989</v>
      </c>
      <c r="N25" s="23">
        <v>4.6813439999999993</v>
      </c>
      <c r="O25" s="23">
        <f t="shared" si="8"/>
        <v>16.032</v>
      </c>
      <c r="P25" s="24"/>
      <c r="Q25" s="81">
        <f t="shared" si="9"/>
        <v>16.032</v>
      </c>
      <c r="S25" s="78">
        <f t="shared" si="1"/>
        <v>6.7029791999999997</v>
      </c>
      <c r="T25" s="78">
        <f t="shared" si="2"/>
        <v>3.8316479999999991</v>
      </c>
      <c r="U25" s="78">
        <f t="shared" si="3"/>
        <v>0</v>
      </c>
      <c r="V25" s="78">
        <f t="shared" si="4"/>
        <v>0.81602879999999989</v>
      </c>
      <c r="W25" s="78">
        <f t="shared" si="5"/>
        <v>4.6813439999999993</v>
      </c>
    </row>
    <row r="26" spans="1:23">
      <c r="A26" s="8" t="s">
        <v>68</v>
      </c>
      <c r="B26" s="22">
        <v>16.148</v>
      </c>
      <c r="C26" s="22">
        <f t="shared" si="6"/>
        <v>16.148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6.7514787999999992</v>
      </c>
      <c r="K26" s="23">
        <v>3.8593719999999991</v>
      </c>
      <c r="L26" s="23">
        <v>0</v>
      </c>
      <c r="M26" s="23">
        <v>0.82193319999999992</v>
      </c>
      <c r="N26" s="23">
        <v>4.715215999999999</v>
      </c>
      <c r="O26" s="23">
        <f t="shared" si="8"/>
        <v>16.148</v>
      </c>
      <c r="P26" s="24"/>
      <c r="Q26" s="81">
        <f t="shared" si="9"/>
        <v>16.148</v>
      </c>
      <c r="S26" s="78">
        <f t="shared" si="1"/>
        <v>6.7514787999999992</v>
      </c>
      <c r="T26" s="78">
        <f t="shared" si="2"/>
        <v>3.8593719999999991</v>
      </c>
      <c r="U26" s="78">
        <f t="shared" si="3"/>
        <v>0</v>
      </c>
      <c r="V26" s="78">
        <f t="shared" si="4"/>
        <v>0.82193319999999992</v>
      </c>
      <c r="W26" s="78">
        <f t="shared" si="5"/>
        <v>4.715215999999999</v>
      </c>
    </row>
    <row r="27" spans="1:23">
      <c r="A27" s="8" t="s">
        <v>69</v>
      </c>
      <c r="B27" s="22">
        <v>15.976000000000001</v>
      </c>
      <c r="C27" s="22">
        <f t="shared" si="6"/>
        <v>15.976000000000001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6.6795656000000001</v>
      </c>
      <c r="K27" s="23">
        <v>3.8182639999999992</v>
      </c>
      <c r="L27" s="23">
        <v>0</v>
      </c>
      <c r="M27" s="23">
        <v>0.81317839999999997</v>
      </c>
      <c r="N27" s="23">
        <v>4.6649919999999998</v>
      </c>
      <c r="O27" s="23">
        <f t="shared" si="8"/>
        <v>15.976000000000001</v>
      </c>
      <c r="P27" s="24"/>
      <c r="Q27" s="81">
        <f t="shared" si="9"/>
        <v>15.976000000000001</v>
      </c>
      <c r="S27" s="78">
        <f t="shared" si="1"/>
        <v>6.6795656000000001</v>
      </c>
      <c r="T27" s="78">
        <f t="shared" si="2"/>
        <v>3.8182639999999992</v>
      </c>
      <c r="U27" s="78">
        <f t="shared" si="3"/>
        <v>0</v>
      </c>
      <c r="V27" s="78">
        <f t="shared" si="4"/>
        <v>0.81317839999999997</v>
      </c>
      <c r="W27" s="78">
        <f t="shared" si="5"/>
        <v>4.6649919999999998</v>
      </c>
    </row>
    <row r="28" spans="1:23">
      <c r="A28" s="8" t="s">
        <v>70</v>
      </c>
      <c r="B28" s="22">
        <v>15.4</v>
      </c>
      <c r="C28" s="22">
        <f t="shared" si="6"/>
        <v>15.4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6.4387399999999992</v>
      </c>
      <c r="K28" s="23">
        <v>3.6805999999999996</v>
      </c>
      <c r="L28" s="23">
        <v>0</v>
      </c>
      <c r="M28" s="23">
        <v>0.78385999999999989</v>
      </c>
      <c r="N28" s="23">
        <v>4.4967999999999995</v>
      </c>
      <c r="O28" s="23">
        <f t="shared" si="8"/>
        <v>15.4</v>
      </c>
      <c r="P28" s="24"/>
      <c r="Q28" s="81">
        <f t="shared" si="9"/>
        <v>15.4</v>
      </c>
      <c r="S28" s="78">
        <f t="shared" si="1"/>
        <v>6.4387399999999992</v>
      </c>
      <c r="T28" s="78">
        <f t="shared" si="2"/>
        <v>3.6805999999999996</v>
      </c>
      <c r="U28" s="78">
        <f t="shared" si="3"/>
        <v>0</v>
      </c>
      <c r="V28" s="78">
        <f t="shared" si="4"/>
        <v>0.78385999999999989</v>
      </c>
      <c r="W28" s="78">
        <f t="shared" si="5"/>
        <v>4.4967999999999995</v>
      </c>
    </row>
    <row r="29" spans="1:23">
      <c r="A29" s="8" t="s">
        <v>71</v>
      </c>
      <c r="B29" s="22">
        <v>15.956</v>
      </c>
      <c r="C29" s="22">
        <f t="shared" si="6"/>
        <v>15.956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6.6712035999999992</v>
      </c>
      <c r="K29" s="23">
        <v>3.813483999999999</v>
      </c>
      <c r="L29" s="23">
        <v>0</v>
      </c>
      <c r="M29" s="23">
        <v>0.81216039999999978</v>
      </c>
      <c r="N29" s="23">
        <v>4.6591519999999988</v>
      </c>
      <c r="O29" s="23">
        <f t="shared" si="8"/>
        <v>15.956</v>
      </c>
      <c r="P29" s="24"/>
      <c r="Q29" s="81">
        <f t="shared" si="9"/>
        <v>15.956</v>
      </c>
      <c r="S29" s="78">
        <f t="shared" si="1"/>
        <v>6.6712035999999992</v>
      </c>
      <c r="T29" s="78">
        <f t="shared" si="2"/>
        <v>3.813483999999999</v>
      </c>
      <c r="U29" s="78">
        <f t="shared" si="3"/>
        <v>0</v>
      </c>
      <c r="V29" s="78">
        <f t="shared" si="4"/>
        <v>0.81216039999999978</v>
      </c>
      <c r="W29" s="78">
        <f t="shared" si="5"/>
        <v>4.6591519999999988</v>
      </c>
    </row>
    <row r="30" spans="1:23">
      <c r="A30" s="8" t="s">
        <v>72</v>
      </c>
      <c r="B30" s="22">
        <v>16.071999999999999</v>
      </c>
      <c r="C30" s="22">
        <f t="shared" si="6"/>
        <v>16.071999999999999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6.7197031999999988</v>
      </c>
      <c r="K30" s="23">
        <v>3.8412079999999991</v>
      </c>
      <c r="L30" s="23">
        <v>0</v>
      </c>
      <c r="M30" s="23">
        <v>0.81806479999999981</v>
      </c>
      <c r="N30" s="23">
        <v>4.6930239999999994</v>
      </c>
      <c r="O30" s="23">
        <f t="shared" si="8"/>
        <v>16.071999999999999</v>
      </c>
      <c r="P30" s="24"/>
      <c r="Q30" s="81">
        <f t="shared" si="9"/>
        <v>16.071999999999999</v>
      </c>
      <c r="S30" s="78">
        <f t="shared" si="1"/>
        <v>6.7197031999999988</v>
      </c>
      <c r="T30" s="78">
        <f t="shared" si="2"/>
        <v>3.8412079999999991</v>
      </c>
      <c r="U30" s="78">
        <f t="shared" si="3"/>
        <v>0</v>
      </c>
      <c r="V30" s="78">
        <f t="shared" si="4"/>
        <v>0.81806479999999981</v>
      </c>
      <c r="W30" s="78">
        <f t="shared" si="5"/>
        <v>4.6930239999999994</v>
      </c>
    </row>
    <row r="31" spans="1:23">
      <c r="A31" s="8" t="s">
        <v>73</v>
      </c>
      <c r="B31" s="22">
        <v>16.456</v>
      </c>
      <c r="C31" s="22">
        <f t="shared" si="6"/>
        <v>16.456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6.8802535999999987</v>
      </c>
      <c r="K31" s="23">
        <v>3.9329839999999989</v>
      </c>
      <c r="L31" s="23">
        <v>0</v>
      </c>
      <c r="M31" s="23">
        <v>0.83761039999999987</v>
      </c>
      <c r="N31" s="23">
        <v>4.8051519999999996</v>
      </c>
      <c r="O31" s="23">
        <f t="shared" si="8"/>
        <v>16.456</v>
      </c>
      <c r="P31" s="24"/>
      <c r="Q31" s="81">
        <f t="shared" si="9"/>
        <v>16.456</v>
      </c>
      <c r="S31" s="78">
        <f t="shared" si="1"/>
        <v>6.8802535999999987</v>
      </c>
      <c r="T31" s="78">
        <f t="shared" si="2"/>
        <v>3.9329839999999989</v>
      </c>
      <c r="U31" s="78">
        <f t="shared" si="3"/>
        <v>0</v>
      </c>
      <c r="V31" s="78">
        <f t="shared" si="4"/>
        <v>0.83761039999999987</v>
      </c>
      <c r="W31" s="78">
        <f t="shared" si="5"/>
        <v>4.8051519999999996</v>
      </c>
    </row>
    <row r="32" spans="1:23">
      <c r="A32" s="8" t="s">
        <v>74</v>
      </c>
      <c r="B32" s="22">
        <v>15.896000000000001</v>
      </c>
      <c r="C32" s="22">
        <f t="shared" si="6"/>
        <v>15.896000000000001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6.6461176000000002</v>
      </c>
      <c r="K32" s="23">
        <v>3.7991439999999996</v>
      </c>
      <c r="L32" s="23">
        <v>0</v>
      </c>
      <c r="M32" s="23">
        <v>0.80910639999999989</v>
      </c>
      <c r="N32" s="23">
        <v>4.6416319999999995</v>
      </c>
      <c r="O32" s="23">
        <f t="shared" si="8"/>
        <v>15.896000000000001</v>
      </c>
      <c r="P32" s="24"/>
      <c r="Q32" s="81">
        <f t="shared" si="9"/>
        <v>15.896000000000001</v>
      </c>
      <c r="S32" s="78">
        <f t="shared" si="1"/>
        <v>6.6461176000000002</v>
      </c>
      <c r="T32" s="78">
        <f t="shared" si="2"/>
        <v>3.7991439999999996</v>
      </c>
      <c r="U32" s="78">
        <f t="shared" si="3"/>
        <v>0</v>
      </c>
      <c r="V32" s="78">
        <f t="shared" si="4"/>
        <v>0.80910639999999989</v>
      </c>
      <c r="W32" s="78">
        <f t="shared" si="5"/>
        <v>4.6416319999999995</v>
      </c>
    </row>
    <row r="33" spans="1:23">
      <c r="A33" s="8" t="s">
        <v>75</v>
      </c>
      <c r="B33" s="22">
        <v>16.224</v>
      </c>
      <c r="C33" s="22">
        <f t="shared" si="6"/>
        <v>16.224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6.7832543999999997</v>
      </c>
      <c r="K33" s="23">
        <v>3.8775359999999996</v>
      </c>
      <c r="L33" s="23">
        <v>0</v>
      </c>
      <c r="M33" s="23">
        <v>0.8258015999999998</v>
      </c>
      <c r="N33" s="23">
        <v>4.7374079999999994</v>
      </c>
      <c r="O33" s="23">
        <f t="shared" si="8"/>
        <v>16.224</v>
      </c>
      <c r="P33" s="24"/>
      <c r="Q33" s="81">
        <f t="shared" si="9"/>
        <v>16.224</v>
      </c>
      <c r="S33" s="78">
        <f t="shared" si="1"/>
        <v>6.7832543999999997</v>
      </c>
      <c r="T33" s="78">
        <f t="shared" si="2"/>
        <v>3.8775359999999996</v>
      </c>
      <c r="U33" s="78">
        <f t="shared" si="3"/>
        <v>0</v>
      </c>
      <c r="V33" s="78">
        <f t="shared" si="4"/>
        <v>0.8258015999999998</v>
      </c>
      <c r="W33" s="78">
        <f t="shared" si="5"/>
        <v>4.7374079999999994</v>
      </c>
    </row>
    <row r="34" spans="1:23">
      <c r="A34" s="8" t="s">
        <v>76</v>
      </c>
      <c r="B34" s="22">
        <v>17.032</v>
      </c>
      <c r="C34" s="22">
        <f t="shared" si="6"/>
        <v>17.032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7.1210791999999996</v>
      </c>
      <c r="K34" s="23">
        <v>4.0706479999999994</v>
      </c>
      <c r="L34" s="23">
        <v>0</v>
      </c>
      <c r="M34" s="23">
        <v>0.86692879999999994</v>
      </c>
      <c r="N34" s="23">
        <v>4.9733439999999991</v>
      </c>
      <c r="O34" s="23">
        <f t="shared" si="8"/>
        <v>17.032</v>
      </c>
      <c r="P34" s="24"/>
      <c r="Q34" s="81">
        <f t="shared" si="9"/>
        <v>17.032</v>
      </c>
      <c r="S34" s="78">
        <f t="shared" si="1"/>
        <v>7.1210791999999996</v>
      </c>
      <c r="T34" s="78">
        <f t="shared" si="2"/>
        <v>4.0706479999999994</v>
      </c>
      <c r="U34" s="78">
        <f t="shared" si="3"/>
        <v>0</v>
      </c>
      <c r="V34" s="78">
        <f t="shared" si="4"/>
        <v>0.86692879999999994</v>
      </c>
      <c r="W34" s="78">
        <f t="shared" si="5"/>
        <v>4.9733439999999991</v>
      </c>
    </row>
    <row r="35" spans="1:23">
      <c r="A35" s="8" t="s">
        <v>77</v>
      </c>
      <c r="B35" s="22">
        <v>16.724</v>
      </c>
      <c r="C35" s="22">
        <f t="shared" si="6"/>
        <v>16.724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6.9923043999999992</v>
      </c>
      <c r="K35" s="23">
        <v>3.9970359999999996</v>
      </c>
      <c r="L35" s="23">
        <v>0</v>
      </c>
      <c r="M35" s="23">
        <v>0.85125159999999978</v>
      </c>
      <c r="N35" s="23">
        <v>4.8834079999999993</v>
      </c>
      <c r="O35" s="23">
        <f t="shared" si="8"/>
        <v>16.724</v>
      </c>
      <c r="P35" s="24"/>
      <c r="Q35" s="81">
        <f t="shared" si="9"/>
        <v>16.724</v>
      </c>
      <c r="S35" s="78">
        <f t="shared" si="1"/>
        <v>6.9923043999999992</v>
      </c>
      <c r="T35" s="78">
        <f t="shared" si="2"/>
        <v>3.9970359999999996</v>
      </c>
      <c r="U35" s="78">
        <f t="shared" si="3"/>
        <v>0</v>
      </c>
      <c r="V35" s="78">
        <f t="shared" si="4"/>
        <v>0.85125159999999978</v>
      </c>
      <c r="W35" s="78">
        <f t="shared" si="5"/>
        <v>4.8834079999999993</v>
      </c>
    </row>
    <row r="36" spans="1:23">
      <c r="A36" s="8" t="s">
        <v>78</v>
      </c>
      <c r="B36" s="22">
        <v>17.547999999999998</v>
      </c>
      <c r="C36" s="22">
        <f t="shared" si="6"/>
        <v>17.547999999999998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7.3368187999999988</v>
      </c>
      <c r="K36" s="23">
        <v>4.1939719999999987</v>
      </c>
      <c r="L36" s="23">
        <v>0</v>
      </c>
      <c r="M36" s="23">
        <v>0.8931931999999998</v>
      </c>
      <c r="N36" s="23">
        <v>5.1240159999999983</v>
      </c>
      <c r="O36" s="23">
        <f t="shared" si="8"/>
        <v>17.547999999999998</v>
      </c>
      <c r="P36" s="24"/>
      <c r="Q36" s="81">
        <f t="shared" si="9"/>
        <v>17.547999999999998</v>
      </c>
      <c r="S36" s="78">
        <f t="shared" si="1"/>
        <v>7.3368187999999988</v>
      </c>
      <c r="T36" s="78">
        <f t="shared" si="2"/>
        <v>4.1939719999999987</v>
      </c>
      <c r="U36" s="78">
        <f t="shared" si="3"/>
        <v>0</v>
      </c>
      <c r="V36" s="78">
        <f t="shared" si="4"/>
        <v>0.8931931999999998</v>
      </c>
      <c r="W36" s="78">
        <f t="shared" si="5"/>
        <v>5.1240159999999983</v>
      </c>
    </row>
    <row r="37" spans="1:23">
      <c r="A37" s="8" t="s">
        <v>79</v>
      </c>
      <c r="B37" s="22">
        <v>18.22</v>
      </c>
      <c r="C37" s="22">
        <f t="shared" si="6"/>
        <v>18.22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7.6177819999999983</v>
      </c>
      <c r="K37" s="23">
        <v>4.3545799999999995</v>
      </c>
      <c r="L37" s="23">
        <v>0</v>
      </c>
      <c r="M37" s="23">
        <v>0.92739799999999972</v>
      </c>
      <c r="N37" s="23">
        <v>5.3202399999999992</v>
      </c>
      <c r="O37" s="23">
        <f t="shared" si="8"/>
        <v>18.22</v>
      </c>
      <c r="P37" s="24"/>
      <c r="Q37" s="81">
        <f t="shared" si="9"/>
        <v>18.22</v>
      </c>
      <c r="S37" s="78">
        <f t="shared" si="1"/>
        <v>7.6177819999999983</v>
      </c>
      <c r="T37" s="78">
        <f t="shared" si="2"/>
        <v>4.3545799999999995</v>
      </c>
      <c r="U37" s="78">
        <f t="shared" si="3"/>
        <v>0</v>
      </c>
      <c r="V37" s="78">
        <f t="shared" si="4"/>
        <v>0.92739799999999972</v>
      </c>
      <c r="W37" s="78">
        <f t="shared" si="5"/>
        <v>5.3202399999999992</v>
      </c>
    </row>
    <row r="38" spans="1:23">
      <c r="A38" s="8" t="s">
        <v>80</v>
      </c>
      <c r="B38" s="22">
        <v>19.047999999999998</v>
      </c>
      <c r="C38" s="22">
        <f t="shared" si="6"/>
        <v>19.047999999999998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7.9639687999999991</v>
      </c>
      <c r="K38" s="23">
        <v>4.5524719999999981</v>
      </c>
      <c r="L38" s="23">
        <v>0</v>
      </c>
      <c r="M38" s="23">
        <v>0.96954319999999972</v>
      </c>
      <c r="N38" s="23">
        <v>5.562015999999999</v>
      </c>
      <c r="O38" s="23">
        <f t="shared" si="8"/>
        <v>19.047999999999998</v>
      </c>
      <c r="P38" s="24"/>
      <c r="Q38" s="81">
        <f t="shared" si="9"/>
        <v>19.047999999999998</v>
      </c>
      <c r="S38" s="78">
        <f t="shared" si="1"/>
        <v>7.9639687999999991</v>
      </c>
      <c r="T38" s="78">
        <f t="shared" si="2"/>
        <v>4.5524719999999981</v>
      </c>
      <c r="U38" s="78">
        <f t="shared" si="3"/>
        <v>0</v>
      </c>
      <c r="V38" s="78">
        <f t="shared" si="4"/>
        <v>0.96954319999999972</v>
      </c>
      <c r="W38" s="78">
        <f t="shared" si="5"/>
        <v>5.562015999999999</v>
      </c>
    </row>
    <row r="39" spans="1:23">
      <c r="A39" s="8" t="s">
        <v>81</v>
      </c>
      <c r="B39" s="22">
        <v>17.815999999999999</v>
      </c>
      <c r="C39" s="22">
        <f t="shared" si="6"/>
        <v>17.815999999999999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7.4488695999999992</v>
      </c>
      <c r="K39" s="23">
        <v>4.2580239999999989</v>
      </c>
      <c r="L39" s="23">
        <v>0</v>
      </c>
      <c r="M39" s="23">
        <v>0.90683439999999982</v>
      </c>
      <c r="N39" s="23">
        <v>5.2022719999999989</v>
      </c>
      <c r="O39" s="23">
        <f t="shared" si="8"/>
        <v>17.815999999999999</v>
      </c>
      <c r="P39" s="24"/>
      <c r="Q39" s="81">
        <f t="shared" si="9"/>
        <v>17.815999999999999</v>
      </c>
      <c r="S39" s="78">
        <f t="shared" si="1"/>
        <v>7.4488695999999992</v>
      </c>
      <c r="T39" s="78">
        <f t="shared" si="2"/>
        <v>4.2580239999999989</v>
      </c>
      <c r="U39" s="78">
        <f t="shared" si="3"/>
        <v>0</v>
      </c>
      <c r="V39" s="78">
        <f t="shared" si="4"/>
        <v>0.90683439999999982</v>
      </c>
      <c r="W39" s="78">
        <f t="shared" si="5"/>
        <v>5.2022719999999989</v>
      </c>
    </row>
    <row r="40" spans="1:23">
      <c r="A40" s="8" t="s">
        <v>82</v>
      </c>
      <c r="B40" s="22">
        <v>17.684000000000001</v>
      </c>
      <c r="C40" s="22">
        <f t="shared" si="6"/>
        <v>17.684000000000001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7.3936803999999992</v>
      </c>
      <c r="K40" s="23">
        <v>4.2264759999999999</v>
      </c>
      <c r="L40" s="23">
        <v>0</v>
      </c>
      <c r="M40" s="23">
        <v>0.9001155999999999</v>
      </c>
      <c r="N40" s="23">
        <v>5.163727999999999</v>
      </c>
      <c r="O40" s="23">
        <f t="shared" si="8"/>
        <v>17.684000000000001</v>
      </c>
      <c r="P40" s="24"/>
      <c r="Q40" s="81">
        <f t="shared" si="9"/>
        <v>17.684000000000001</v>
      </c>
      <c r="S40" s="78">
        <f t="shared" si="1"/>
        <v>7.3936803999999992</v>
      </c>
      <c r="T40" s="78">
        <f t="shared" si="2"/>
        <v>4.2264759999999999</v>
      </c>
      <c r="U40" s="78">
        <f t="shared" si="3"/>
        <v>0</v>
      </c>
      <c r="V40" s="78">
        <f t="shared" si="4"/>
        <v>0.9001155999999999</v>
      </c>
      <c r="W40" s="78">
        <f t="shared" si="5"/>
        <v>5.163727999999999</v>
      </c>
    </row>
    <row r="41" spans="1:23">
      <c r="A41" s="8" t="s">
        <v>83</v>
      </c>
      <c r="B41" s="22">
        <v>18.431999999999999</v>
      </c>
      <c r="C41" s="22">
        <f t="shared" si="6"/>
        <v>18.431999999999999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7.7064191999999991</v>
      </c>
      <c r="K41" s="23">
        <v>4.4052479999999985</v>
      </c>
      <c r="L41" s="23">
        <v>0</v>
      </c>
      <c r="M41" s="23">
        <v>0.93818879999999982</v>
      </c>
      <c r="N41" s="23">
        <v>5.3821439999999985</v>
      </c>
      <c r="O41" s="23">
        <f t="shared" si="8"/>
        <v>18.431999999999999</v>
      </c>
      <c r="P41" s="24"/>
      <c r="Q41" s="81">
        <f t="shared" si="9"/>
        <v>18.431999999999999</v>
      </c>
      <c r="S41" s="78">
        <f t="shared" si="1"/>
        <v>7.7064191999999991</v>
      </c>
      <c r="T41" s="78">
        <f t="shared" si="2"/>
        <v>4.4052479999999985</v>
      </c>
      <c r="U41" s="78">
        <f t="shared" si="3"/>
        <v>0</v>
      </c>
      <c r="V41" s="78">
        <f t="shared" si="4"/>
        <v>0.93818879999999982</v>
      </c>
      <c r="W41" s="78">
        <f t="shared" si="5"/>
        <v>5.3821439999999985</v>
      </c>
    </row>
    <row r="42" spans="1:23">
      <c r="A42" s="8" t="s">
        <v>84</v>
      </c>
      <c r="B42" s="22">
        <v>18.603999999999999</v>
      </c>
      <c r="C42" s="22">
        <f t="shared" si="6"/>
        <v>18.603999999999999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7.7783323999999991</v>
      </c>
      <c r="K42" s="23">
        <v>4.4463559999999989</v>
      </c>
      <c r="L42" s="23">
        <v>0</v>
      </c>
      <c r="M42" s="23">
        <v>0.94694359999999977</v>
      </c>
      <c r="N42" s="23">
        <v>5.4323679999999994</v>
      </c>
      <c r="O42" s="23">
        <f t="shared" si="8"/>
        <v>18.603999999999999</v>
      </c>
      <c r="P42" s="24"/>
      <c r="Q42" s="81">
        <f t="shared" si="9"/>
        <v>18.603999999999999</v>
      </c>
      <c r="S42" s="78">
        <f t="shared" si="1"/>
        <v>7.7783323999999991</v>
      </c>
      <c r="T42" s="78">
        <f t="shared" si="2"/>
        <v>4.4463559999999989</v>
      </c>
      <c r="U42" s="78">
        <f t="shared" si="3"/>
        <v>0</v>
      </c>
      <c r="V42" s="78">
        <f t="shared" si="4"/>
        <v>0.94694359999999977</v>
      </c>
      <c r="W42" s="78">
        <f t="shared" si="5"/>
        <v>5.4323679999999994</v>
      </c>
    </row>
    <row r="43" spans="1:23">
      <c r="A43" s="8" t="s">
        <v>85</v>
      </c>
      <c r="B43" s="22">
        <v>18.72</v>
      </c>
      <c r="C43" s="22">
        <f t="shared" si="6"/>
        <v>18.72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7.8268319999999987</v>
      </c>
      <c r="K43" s="23">
        <v>4.4740799999999989</v>
      </c>
      <c r="L43" s="23">
        <v>0</v>
      </c>
      <c r="M43" s="23">
        <v>0.95284799999999981</v>
      </c>
      <c r="N43" s="23">
        <v>5.4662399999999982</v>
      </c>
      <c r="O43" s="23">
        <f t="shared" si="8"/>
        <v>18.72</v>
      </c>
      <c r="P43" s="24"/>
      <c r="Q43" s="81">
        <f t="shared" si="9"/>
        <v>18.72</v>
      </c>
      <c r="S43" s="78">
        <f t="shared" si="1"/>
        <v>7.8268319999999987</v>
      </c>
      <c r="T43" s="78">
        <f t="shared" si="2"/>
        <v>4.4740799999999989</v>
      </c>
      <c r="U43" s="78">
        <f t="shared" si="3"/>
        <v>0</v>
      </c>
      <c r="V43" s="78">
        <f t="shared" si="4"/>
        <v>0.95284799999999981</v>
      </c>
      <c r="W43" s="78">
        <f t="shared" si="5"/>
        <v>5.4662399999999982</v>
      </c>
    </row>
    <row r="44" spans="1:23">
      <c r="A44" s="8" t="s">
        <v>86</v>
      </c>
      <c r="B44" s="22">
        <v>18.411999999999999</v>
      </c>
      <c r="C44" s="22">
        <f t="shared" si="6"/>
        <v>18.411999999999999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7.6980571999999983</v>
      </c>
      <c r="K44" s="23">
        <v>4.4004679999999992</v>
      </c>
      <c r="L44" s="23">
        <v>0</v>
      </c>
      <c r="M44" s="23">
        <v>0.93717079999999986</v>
      </c>
      <c r="N44" s="23">
        <v>5.3763039999999993</v>
      </c>
      <c r="O44" s="23">
        <f t="shared" si="8"/>
        <v>18.411999999999999</v>
      </c>
      <c r="P44" s="24"/>
      <c r="Q44" s="81">
        <f t="shared" si="9"/>
        <v>18.411999999999999</v>
      </c>
      <c r="S44" s="78">
        <f t="shared" si="1"/>
        <v>7.6980571999999983</v>
      </c>
      <c r="T44" s="78">
        <f t="shared" si="2"/>
        <v>4.4004679999999992</v>
      </c>
      <c r="U44" s="78">
        <f t="shared" si="3"/>
        <v>0</v>
      </c>
      <c r="V44" s="78">
        <f t="shared" si="4"/>
        <v>0.93717079999999986</v>
      </c>
      <c r="W44" s="78">
        <f t="shared" si="5"/>
        <v>5.3763039999999993</v>
      </c>
    </row>
    <row r="45" spans="1:23">
      <c r="A45" s="8" t="s">
        <v>87</v>
      </c>
      <c r="B45" s="22">
        <v>18.260000000000002</v>
      </c>
      <c r="C45" s="22">
        <f t="shared" si="6"/>
        <v>18.260000000000002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7.634506</v>
      </c>
      <c r="K45" s="23">
        <v>4.364139999999999</v>
      </c>
      <c r="L45" s="23">
        <v>0</v>
      </c>
      <c r="M45" s="23">
        <v>0.92943399999999998</v>
      </c>
      <c r="N45" s="23">
        <v>5.3319199999999993</v>
      </c>
      <c r="O45" s="23">
        <f t="shared" si="8"/>
        <v>18.260000000000002</v>
      </c>
      <c r="P45" s="24"/>
      <c r="Q45" s="81">
        <f t="shared" si="9"/>
        <v>18.260000000000002</v>
      </c>
      <c r="S45" s="78">
        <f t="shared" si="1"/>
        <v>7.634506</v>
      </c>
      <c r="T45" s="78">
        <f t="shared" si="2"/>
        <v>4.364139999999999</v>
      </c>
      <c r="U45" s="78">
        <f t="shared" si="3"/>
        <v>0</v>
      </c>
      <c r="V45" s="78">
        <f t="shared" si="4"/>
        <v>0.92943399999999998</v>
      </c>
      <c r="W45" s="78">
        <f t="shared" si="5"/>
        <v>5.3319199999999993</v>
      </c>
    </row>
    <row r="46" spans="1:23">
      <c r="A46" s="8" t="s">
        <v>88</v>
      </c>
      <c r="B46" s="22">
        <v>18.356000000000002</v>
      </c>
      <c r="C46" s="22">
        <f t="shared" si="6"/>
        <v>18.356000000000002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7.6746435999999996</v>
      </c>
      <c r="K46" s="23">
        <v>4.3870839999999998</v>
      </c>
      <c r="L46" s="23">
        <v>0</v>
      </c>
      <c r="M46" s="23">
        <v>0.93432039999999983</v>
      </c>
      <c r="N46" s="23">
        <v>5.3599519999999998</v>
      </c>
      <c r="O46" s="23">
        <f t="shared" si="8"/>
        <v>18.356000000000002</v>
      </c>
      <c r="P46" s="24"/>
      <c r="Q46" s="81">
        <f t="shared" si="9"/>
        <v>18.356000000000002</v>
      </c>
      <c r="S46" s="78">
        <f t="shared" si="1"/>
        <v>7.6746435999999996</v>
      </c>
      <c r="T46" s="78">
        <f t="shared" si="2"/>
        <v>4.3870839999999998</v>
      </c>
      <c r="U46" s="78">
        <f t="shared" si="3"/>
        <v>0</v>
      </c>
      <c r="V46" s="78">
        <f t="shared" si="4"/>
        <v>0.93432039999999983</v>
      </c>
      <c r="W46" s="78">
        <f t="shared" si="5"/>
        <v>5.3599519999999998</v>
      </c>
    </row>
    <row r="47" spans="1:23">
      <c r="A47" s="8" t="s">
        <v>89</v>
      </c>
      <c r="B47" s="22">
        <v>18.164000000000001</v>
      </c>
      <c r="C47" s="22">
        <f t="shared" si="6"/>
        <v>18.164000000000001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7.5943683999999996</v>
      </c>
      <c r="K47" s="23">
        <v>4.3411959999999992</v>
      </c>
      <c r="L47" s="23">
        <v>0</v>
      </c>
      <c r="M47" s="23">
        <v>0.92454759999999991</v>
      </c>
      <c r="N47" s="23">
        <v>5.3038879999999997</v>
      </c>
      <c r="O47" s="23">
        <f t="shared" si="8"/>
        <v>18.164000000000001</v>
      </c>
      <c r="P47" s="24"/>
      <c r="Q47" s="81">
        <f t="shared" si="9"/>
        <v>18.164000000000001</v>
      </c>
      <c r="S47" s="78">
        <f t="shared" si="1"/>
        <v>7.5943683999999996</v>
      </c>
      <c r="T47" s="78">
        <f t="shared" si="2"/>
        <v>4.3411959999999992</v>
      </c>
      <c r="U47" s="78">
        <f t="shared" si="3"/>
        <v>0</v>
      </c>
      <c r="V47" s="78">
        <f t="shared" si="4"/>
        <v>0.92454759999999991</v>
      </c>
      <c r="W47" s="78">
        <f t="shared" si="5"/>
        <v>5.3038879999999997</v>
      </c>
    </row>
    <row r="48" spans="1:23">
      <c r="A48" s="8" t="s">
        <v>90</v>
      </c>
      <c r="B48" s="22">
        <v>18.027999999999999</v>
      </c>
      <c r="C48" s="22">
        <f t="shared" si="6"/>
        <v>18.027999999999999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7.5375067999999992</v>
      </c>
      <c r="K48" s="23">
        <v>4.3086919999999989</v>
      </c>
      <c r="L48" s="23">
        <v>0</v>
      </c>
      <c r="M48" s="23">
        <v>0.91762519999999981</v>
      </c>
      <c r="N48" s="23">
        <v>5.2641759999999991</v>
      </c>
      <c r="O48" s="23">
        <f t="shared" si="8"/>
        <v>18.027999999999999</v>
      </c>
      <c r="P48" s="24"/>
      <c r="Q48" s="81">
        <f t="shared" si="9"/>
        <v>18.027999999999999</v>
      </c>
      <c r="S48" s="78">
        <f t="shared" si="1"/>
        <v>7.5375067999999992</v>
      </c>
      <c r="T48" s="78">
        <f t="shared" si="2"/>
        <v>4.3086919999999989</v>
      </c>
      <c r="U48" s="78">
        <f t="shared" si="3"/>
        <v>0</v>
      </c>
      <c r="V48" s="78">
        <f t="shared" si="4"/>
        <v>0.91762519999999981</v>
      </c>
      <c r="W48" s="78">
        <f t="shared" si="5"/>
        <v>5.2641759999999991</v>
      </c>
    </row>
    <row r="49" spans="1:23">
      <c r="A49" s="8" t="s">
        <v>91</v>
      </c>
      <c r="B49" s="22">
        <v>17.527999999999999</v>
      </c>
      <c r="C49" s="22">
        <f t="shared" si="6"/>
        <v>17.527999999999999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7.3284567999999988</v>
      </c>
      <c r="K49" s="23">
        <v>4.1891919999999985</v>
      </c>
      <c r="L49" s="23">
        <v>0</v>
      </c>
      <c r="M49" s="23">
        <v>0.89217519999999984</v>
      </c>
      <c r="N49" s="23">
        <v>5.1181759999999992</v>
      </c>
      <c r="O49" s="23">
        <f t="shared" si="8"/>
        <v>17.527999999999999</v>
      </c>
      <c r="P49" s="24"/>
      <c r="Q49" s="81">
        <f t="shared" si="9"/>
        <v>17.527999999999999</v>
      </c>
      <c r="S49" s="78">
        <f t="shared" si="1"/>
        <v>7.3284567999999988</v>
      </c>
      <c r="T49" s="78">
        <f t="shared" si="2"/>
        <v>4.1891919999999985</v>
      </c>
      <c r="U49" s="78">
        <f t="shared" si="3"/>
        <v>0</v>
      </c>
      <c r="V49" s="78">
        <f t="shared" si="4"/>
        <v>0.89217519999999984</v>
      </c>
      <c r="W49" s="78">
        <f t="shared" si="5"/>
        <v>5.1181759999999992</v>
      </c>
    </row>
    <row r="50" spans="1:23">
      <c r="A50" s="8" t="s">
        <v>92</v>
      </c>
      <c r="B50" s="22">
        <v>16.167999999999999</v>
      </c>
      <c r="C50" s="22">
        <f t="shared" si="6"/>
        <v>16.167999999999999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6.7598407999999983</v>
      </c>
      <c r="K50" s="23">
        <v>3.8641519999999994</v>
      </c>
      <c r="L50" s="23">
        <v>0</v>
      </c>
      <c r="M50" s="23">
        <v>0.82295119999999988</v>
      </c>
      <c r="N50" s="23">
        <v>4.721055999999999</v>
      </c>
      <c r="O50" s="23">
        <f t="shared" si="8"/>
        <v>16.167999999999999</v>
      </c>
      <c r="P50" s="24"/>
      <c r="Q50" s="81">
        <f t="shared" si="9"/>
        <v>16.167999999999999</v>
      </c>
      <c r="S50" s="78">
        <f t="shared" si="1"/>
        <v>6.7598407999999983</v>
      </c>
      <c r="T50" s="78">
        <f t="shared" si="2"/>
        <v>3.8641519999999994</v>
      </c>
      <c r="U50" s="78">
        <f t="shared" si="3"/>
        <v>0</v>
      </c>
      <c r="V50" s="78">
        <f t="shared" si="4"/>
        <v>0.82295119999999988</v>
      </c>
      <c r="W50" s="78">
        <f t="shared" si="5"/>
        <v>4.721055999999999</v>
      </c>
    </row>
    <row r="51" spans="1:23">
      <c r="A51" s="8" t="s">
        <v>93</v>
      </c>
      <c r="B51" s="22">
        <v>15.34</v>
      </c>
      <c r="C51" s="22">
        <f t="shared" si="6"/>
        <v>15.34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6.4136539999999993</v>
      </c>
      <c r="K51" s="23">
        <v>3.6662599999999994</v>
      </c>
      <c r="L51" s="23">
        <v>0</v>
      </c>
      <c r="M51" s="23">
        <v>0.78080599999999989</v>
      </c>
      <c r="N51" s="23">
        <v>4.4792799999999993</v>
      </c>
      <c r="O51" s="23">
        <f t="shared" si="8"/>
        <v>15.34</v>
      </c>
      <c r="P51" s="24"/>
      <c r="Q51" s="81">
        <f t="shared" si="9"/>
        <v>15.34</v>
      </c>
      <c r="S51" s="78">
        <f t="shared" si="1"/>
        <v>6.4136539999999993</v>
      </c>
      <c r="T51" s="78">
        <f t="shared" si="2"/>
        <v>3.6662599999999994</v>
      </c>
      <c r="U51" s="78">
        <f t="shared" si="3"/>
        <v>0</v>
      </c>
      <c r="V51" s="78">
        <f t="shared" si="4"/>
        <v>0.78080599999999989</v>
      </c>
      <c r="W51" s="78">
        <f t="shared" si="5"/>
        <v>4.4792799999999993</v>
      </c>
    </row>
    <row r="52" spans="1:23">
      <c r="A52" s="8" t="s">
        <v>94</v>
      </c>
      <c r="B52" s="22">
        <v>17.856000000000002</v>
      </c>
      <c r="C52" s="22">
        <f t="shared" si="6"/>
        <v>17.856000000000002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7.4655936000000001</v>
      </c>
      <c r="K52" s="23">
        <v>4.2675839999999994</v>
      </c>
      <c r="L52" s="23">
        <v>0</v>
      </c>
      <c r="M52" s="23">
        <v>0.90887039999999986</v>
      </c>
      <c r="N52" s="23">
        <v>5.2139519999999999</v>
      </c>
      <c r="O52" s="23">
        <f t="shared" si="8"/>
        <v>17.856000000000002</v>
      </c>
      <c r="P52" s="24"/>
      <c r="Q52" s="81">
        <f t="shared" si="9"/>
        <v>17.856000000000002</v>
      </c>
      <c r="S52" s="78">
        <f t="shared" si="1"/>
        <v>7.4655936000000001</v>
      </c>
      <c r="T52" s="78">
        <f t="shared" si="2"/>
        <v>4.2675839999999994</v>
      </c>
      <c r="U52" s="78">
        <f t="shared" si="3"/>
        <v>0</v>
      </c>
      <c r="V52" s="78">
        <f t="shared" si="4"/>
        <v>0.90887039999999986</v>
      </c>
      <c r="W52" s="78">
        <f t="shared" si="5"/>
        <v>5.2139519999999999</v>
      </c>
    </row>
    <row r="53" spans="1:23">
      <c r="A53" s="8" t="s">
        <v>95</v>
      </c>
      <c r="B53" s="22">
        <v>17.28</v>
      </c>
      <c r="C53" s="22">
        <f t="shared" si="6"/>
        <v>17.28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7.2247680000000001</v>
      </c>
      <c r="K53" s="23">
        <v>4.1299199999999994</v>
      </c>
      <c r="L53" s="23">
        <v>0</v>
      </c>
      <c r="M53" s="23">
        <v>0.87955199999999989</v>
      </c>
      <c r="N53" s="23">
        <v>5.0457599999999996</v>
      </c>
      <c r="O53" s="23">
        <f t="shared" si="8"/>
        <v>17.28</v>
      </c>
      <c r="P53" s="24"/>
      <c r="Q53" s="81">
        <f t="shared" si="9"/>
        <v>17.28</v>
      </c>
      <c r="S53" s="78">
        <f t="shared" si="1"/>
        <v>7.2247680000000001</v>
      </c>
      <c r="T53" s="78">
        <f t="shared" si="2"/>
        <v>4.1299199999999994</v>
      </c>
      <c r="U53" s="78">
        <f t="shared" si="3"/>
        <v>0</v>
      </c>
      <c r="V53" s="78">
        <f t="shared" si="4"/>
        <v>0.87955199999999989</v>
      </c>
      <c r="W53" s="78">
        <f t="shared" si="5"/>
        <v>5.0457599999999996</v>
      </c>
    </row>
    <row r="54" spans="1:23">
      <c r="A54" s="8" t="s">
        <v>96</v>
      </c>
      <c r="B54" s="22">
        <v>17.224</v>
      </c>
      <c r="C54" s="22">
        <f t="shared" si="6"/>
        <v>17.224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7.2013543999999987</v>
      </c>
      <c r="K54" s="23">
        <v>4.1165359999999991</v>
      </c>
      <c r="L54" s="23">
        <v>0</v>
      </c>
      <c r="M54" s="23">
        <v>0.87670159999999986</v>
      </c>
      <c r="N54" s="23">
        <v>5.0294079999999992</v>
      </c>
      <c r="O54" s="23">
        <f t="shared" si="8"/>
        <v>17.224</v>
      </c>
      <c r="P54" s="24"/>
      <c r="Q54" s="81">
        <f t="shared" si="9"/>
        <v>17.224</v>
      </c>
      <c r="S54" s="78">
        <f t="shared" si="1"/>
        <v>7.2013543999999987</v>
      </c>
      <c r="T54" s="78">
        <f t="shared" si="2"/>
        <v>4.1165359999999991</v>
      </c>
      <c r="U54" s="78">
        <f t="shared" si="3"/>
        <v>0</v>
      </c>
      <c r="V54" s="78">
        <f t="shared" si="4"/>
        <v>0.87670159999999986</v>
      </c>
      <c r="W54" s="78">
        <f t="shared" si="5"/>
        <v>5.0294079999999992</v>
      </c>
    </row>
    <row r="55" spans="1:23">
      <c r="A55" s="8" t="s">
        <v>97</v>
      </c>
      <c r="B55" s="22">
        <v>17.032</v>
      </c>
      <c r="C55" s="22">
        <f t="shared" si="6"/>
        <v>17.032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7.1210791999999996</v>
      </c>
      <c r="K55" s="23">
        <v>4.0706479999999994</v>
      </c>
      <c r="L55" s="23">
        <v>0</v>
      </c>
      <c r="M55" s="23">
        <v>0.86692879999999994</v>
      </c>
      <c r="N55" s="23">
        <v>4.9733439999999991</v>
      </c>
      <c r="O55" s="23">
        <f t="shared" si="8"/>
        <v>17.032</v>
      </c>
      <c r="P55" s="24"/>
      <c r="Q55" s="81">
        <f t="shared" si="9"/>
        <v>17.032</v>
      </c>
      <c r="S55" s="78">
        <f t="shared" si="1"/>
        <v>7.1210791999999996</v>
      </c>
      <c r="T55" s="78">
        <f t="shared" si="2"/>
        <v>4.0706479999999994</v>
      </c>
      <c r="U55" s="78">
        <f t="shared" si="3"/>
        <v>0</v>
      </c>
      <c r="V55" s="78">
        <f t="shared" si="4"/>
        <v>0.86692879999999994</v>
      </c>
      <c r="W55" s="78">
        <f t="shared" si="5"/>
        <v>4.9733439999999991</v>
      </c>
    </row>
    <row r="56" spans="1:23">
      <c r="A56" s="8" t="s">
        <v>98</v>
      </c>
      <c r="B56" s="22">
        <v>17.431999999999999</v>
      </c>
      <c r="C56" s="22">
        <f t="shared" si="6"/>
        <v>17.431999999999999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7.2883191999999983</v>
      </c>
      <c r="K56" s="23">
        <v>4.1662479999999986</v>
      </c>
      <c r="L56" s="23">
        <v>0</v>
      </c>
      <c r="M56" s="23">
        <v>0.88728879999999977</v>
      </c>
      <c r="N56" s="23">
        <v>5.0901439999999987</v>
      </c>
      <c r="O56" s="23">
        <f t="shared" si="8"/>
        <v>17.431999999999999</v>
      </c>
      <c r="P56" s="24"/>
      <c r="Q56" s="81">
        <f t="shared" si="9"/>
        <v>17.431999999999999</v>
      </c>
      <c r="S56" s="78">
        <f t="shared" si="1"/>
        <v>7.2883191999999983</v>
      </c>
      <c r="T56" s="78">
        <f t="shared" si="2"/>
        <v>4.1662479999999986</v>
      </c>
      <c r="U56" s="78">
        <f t="shared" si="3"/>
        <v>0</v>
      </c>
      <c r="V56" s="78">
        <f t="shared" si="4"/>
        <v>0.88728879999999977</v>
      </c>
      <c r="W56" s="78">
        <f t="shared" si="5"/>
        <v>5.0901439999999987</v>
      </c>
    </row>
    <row r="57" spans="1:23">
      <c r="A57" s="8" t="s">
        <v>99</v>
      </c>
      <c r="B57" s="22">
        <v>18.047999999999998</v>
      </c>
      <c r="C57" s="22">
        <f t="shared" si="6"/>
        <v>18.047999999999998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7.5458687999999983</v>
      </c>
      <c r="K57" s="23">
        <v>4.3134719999999991</v>
      </c>
      <c r="L57" s="23">
        <v>0</v>
      </c>
      <c r="M57" s="23">
        <v>0.91864319999999977</v>
      </c>
      <c r="N57" s="23">
        <v>5.2700159999999983</v>
      </c>
      <c r="O57" s="23">
        <f t="shared" si="8"/>
        <v>18.047999999999998</v>
      </c>
      <c r="P57" s="24"/>
      <c r="Q57" s="81">
        <f t="shared" si="9"/>
        <v>18.047999999999998</v>
      </c>
      <c r="S57" s="78">
        <f t="shared" si="1"/>
        <v>7.5458687999999983</v>
      </c>
      <c r="T57" s="78">
        <f t="shared" si="2"/>
        <v>4.3134719999999991</v>
      </c>
      <c r="U57" s="78">
        <f t="shared" si="3"/>
        <v>0</v>
      </c>
      <c r="V57" s="78">
        <f t="shared" si="4"/>
        <v>0.91864319999999977</v>
      </c>
      <c r="W57" s="78">
        <f t="shared" si="5"/>
        <v>5.2700159999999983</v>
      </c>
    </row>
    <row r="58" spans="1:23">
      <c r="A58" s="8" t="s">
        <v>100</v>
      </c>
      <c r="B58" s="22">
        <v>18.643999999999998</v>
      </c>
      <c r="C58" s="22">
        <f t="shared" si="6"/>
        <v>18.643999999999998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7.7950563999999982</v>
      </c>
      <c r="K58" s="23">
        <v>4.4559159999999984</v>
      </c>
      <c r="L58" s="23">
        <v>0</v>
      </c>
      <c r="M58" s="23">
        <v>0.9489795999999997</v>
      </c>
      <c r="N58" s="23">
        <v>5.4440479999999987</v>
      </c>
      <c r="O58" s="23">
        <f t="shared" si="8"/>
        <v>18.643999999999998</v>
      </c>
      <c r="P58" s="24"/>
      <c r="Q58" s="81">
        <f t="shared" si="9"/>
        <v>18.643999999999998</v>
      </c>
      <c r="S58" s="78">
        <f t="shared" si="1"/>
        <v>7.7950563999999982</v>
      </c>
      <c r="T58" s="78">
        <f t="shared" si="2"/>
        <v>4.4559159999999984</v>
      </c>
      <c r="U58" s="78">
        <f t="shared" si="3"/>
        <v>0</v>
      </c>
      <c r="V58" s="78">
        <f t="shared" si="4"/>
        <v>0.9489795999999997</v>
      </c>
      <c r="W58" s="78">
        <f t="shared" si="5"/>
        <v>5.4440479999999987</v>
      </c>
    </row>
    <row r="59" spans="1:23">
      <c r="A59" s="8" t="s">
        <v>101</v>
      </c>
      <c r="B59" s="22">
        <v>17.032</v>
      </c>
      <c r="C59" s="22">
        <f t="shared" si="6"/>
        <v>17.032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7.1210791999999996</v>
      </c>
      <c r="K59" s="23">
        <v>4.0706479999999994</v>
      </c>
      <c r="L59" s="23">
        <v>0</v>
      </c>
      <c r="M59" s="23">
        <v>0.86692879999999994</v>
      </c>
      <c r="N59" s="23">
        <v>4.9733439999999991</v>
      </c>
      <c r="O59" s="23">
        <f t="shared" si="8"/>
        <v>17.032</v>
      </c>
      <c r="P59" s="24"/>
      <c r="Q59" s="81">
        <f t="shared" si="9"/>
        <v>17.032</v>
      </c>
      <c r="S59" s="78">
        <f t="shared" si="1"/>
        <v>7.1210791999999996</v>
      </c>
      <c r="T59" s="78">
        <f t="shared" si="2"/>
        <v>4.0706479999999994</v>
      </c>
      <c r="U59" s="78">
        <f t="shared" si="3"/>
        <v>0</v>
      </c>
      <c r="V59" s="78">
        <f t="shared" si="4"/>
        <v>0.86692879999999994</v>
      </c>
      <c r="W59" s="78">
        <f t="shared" si="5"/>
        <v>4.9733439999999991</v>
      </c>
    </row>
    <row r="60" spans="1:23">
      <c r="A60" s="8" t="s">
        <v>102</v>
      </c>
      <c r="B60" s="22">
        <v>17.128</v>
      </c>
      <c r="C60" s="22">
        <f t="shared" si="6"/>
        <v>17.128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7.1612168</v>
      </c>
      <c r="K60" s="23">
        <v>4.0935919999999992</v>
      </c>
      <c r="L60" s="23">
        <v>0</v>
      </c>
      <c r="M60" s="23">
        <v>0.87181519999999979</v>
      </c>
      <c r="N60" s="23">
        <v>5.0013759999999987</v>
      </c>
      <c r="O60" s="23">
        <f t="shared" si="8"/>
        <v>17.128</v>
      </c>
      <c r="P60" s="24"/>
      <c r="Q60" s="81">
        <f t="shared" si="9"/>
        <v>17.128</v>
      </c>
      <c r="S60" s="78">
        <f t="shared" si="1"/>
        <v>7.1612168</v>
      </c>
      <c r="T60" s="78">
        <f t="shared" si="2"/>
        <v>4.0935919999999992</v>
      </c>
      <c r="U60" s="78">
        <f t="shared" si="3"/>
        <v>0</v>
      </c>
      <c r="V60" s="78">
        <f t="shared" si="4"/>
        <v>0.87181519999999979</v>
      </c>
      <c r="W60" s="78">
        <f t="shared" si="5"/>
        <v>5.0013759999999987</v>
      </c>
    </row>
    <row r="61" spans="1:23">
      <c r="A61" s="8" t="s">
        <v>103</v>
      </c>
      <c r="B61" s="22">
        <v>16.472000000000001</v>
      </c>
      <c r="C61" s="22">
        <f t="shared" si="6"/>
        <v>16.472000000000001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6.8869431999999993</v>
      </c>
      <c r="K61" s="23">
        <v>3.9368079999999996</v>
      </c>
      <c r="L61" s="23">
        <v>0</v>
      </c>
      <c r="M61" s="23">
        <v>0.83842479999999997</v>
      </c>
      <c r="N61" s="23">
        <v>4.8098239999999999</v>
      </c>
      <c r="O61" s="23">
        <f t="shared" si="8"/>
        <v>16.472000000000001</v>
      </c>
      <c r="P61" s="24"/>
      <c r="Q61" s="81">
        <f t="shared" si="9"/>
        <v>16.472000000000001</v>
      </c>
      <c r="S61" s="78">
        <f t="shared" si="1"/>
        <v>6.8869431999999993</v>
      </c>
      <c r="T61" s="78">
        <f t="shared" si="2"/>
        <v>3.9368079999999996</v>
      </c>
      <c r="U61" s="78">
        <f t="shared" si="3"/>
        <v>0</v>
      </c>
      <c r="V61" s="78">
        <f t="shared" si="4"/>
        <v>0.83842479999999997</v>
      </c>
      <c r="W61" s="78">
        <f t="shared" si="5"/>
        <v>4.8098239999999999</v>
      </c>
    </row>
    <row r="62" spans="1:23">
      <c r="A62" s="8" t="s">
        <v>104</v>
      </c>
      <c r="B62" s="22">
        <v>16.512</v>
      </c>
      <c r="C62" s="22">
        <f t="shared" si="6"/>
        <v>16.512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6.9036672000000001</v>
      </c>
      <c r="K62" s="23">
        <v>3.9463679999999992</v>
      </c>
      <c r="L62" s="23">
        <v>0</v>
      </c>
      <c r="M62" s="23">
        <v>0.8404607999999999</v>
      </c>
      <c r="N62" s="23">
        <v>4.8215039999999991</v>
      </c>
      <c r="O62" s="23">
        <f t="shared" si="8"/>
        <v>16.512</v>
      </c>
      <c r="P62" s="24"/>
      <c r="Q62" s="81">
        <f t="shared" si="9"/>
        <v>16.512</v>
      </c>
      <c r="S62" s="78">
        <f t="shared" si="1"/>
        <v>6.9036672000000001</v>
      </c>
      <c r="T62" s="78">
        <f t="shared" si="2"/>
        <v>3.9463679999999992</v>
      </c>
      <c r="U62" s="78">
        <f t="shared" si="3"/>
        <v>0</v>
      </c>
      <c r="V62" s="78">
        <f t="shared" si="4"/>
        <v>0.8404607999999999</v>
      </c>
      <c r="W62" s="78">
        <f t="shared" si="5"/>
        <v>4.8215039999999991</v>
      </c>
    </row>
    <row r="63" spans="1:23">
      <c r="A63" s="8" t="s">
        <v>105</v>
      </c>
      <c r="B63" s="22">
        <v>17.012</v>
      </c>
      <c r="C63" s="22">
        <f t="shared" si="6"/>
        <v>17.012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7.1127171999999996</v>
      </c>
      <c r="K63" s="23">
        <v>4.0658679999999991</v>
      </c>
      <c r="L63" s="23">
        <v>0</v>
      </c>
      <c r="M63" s="23">
        <v>0.86591079999999998</v>
      </c>
      <c r="N63" s="23">
        <v>4.967503999999999</v>
      </c>
      <c r="O63" s="23">
        <f t="shared" si="8"/>
        <v>17.012</v>
      </c>
      <c r="P63" s="24"/>
      <c r="Q63" s="81">
        <f t="shared" si="9"/>
        <v>17.012</v>
      </c>
      <c r="S63" s="78">
        <f t="shared" si="1"/>
        <v>7.1127171999999996</v>
      </c>
      <c r="T63" s="78">
        <f t="shared" si="2"/>
        <v>4.0658679999999991</v>
      </c>
      <c r="U63" s="78">
        <f t="shared" si="3"/>
        <v>0</v>
      </c>
      <c r="V63" s="78">
        <f t="shared" si="4"/>
        <v>0.86591079999999998</v>
      </c>
      <c r="W63" s="78">
        <f t="shared" si="5"/>
        <v>4.967503999999999</v>
      </c>
    </row>
    <row r="64" spans="1:23">
      <c r="A64" s="8" t="s">
        <v>106</v>
      </c>
      <c r="B64" s="22">
        <v>16.856000000000002</v>
      </c>
      <c r="C64" s="22">
        <f t="shared" si="6"/>
        <v>16.856000000000002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7.0474936000000001</v>
      </c>
      <c r="K64" s="23">
        <v>4.0285839999999995</v>
      </c>
      <c r="L64" s="23">
        <v>0</v>
      </c>
      <c r="M64" s="23">
        <v>0.85797040000000002</v>
      </c>
      <c r="N64" s="23">
        <v>4.9219520000000001</v>
      </c>
      <c r="O64" s="23">
        <f t="shared" si="8"/>
        <v>16.856000000000002</v>
      </c>
      <c r="P64" s="24"/>
      <c r="Q64" s="81">
        <f t="shared" si="9"/>
        <v>16.856000000000002</v>
      </c>
      <c r="S64" s="78">
        <f t="shared" si="1"/>
        <v>7.0474936000000001</v>
      </c>
      <c r="T64" s="78">
        <f t="shared" si="2"/>
        <v>4.0285839999999995</v>
      </c>
      <c r="U64" s="78">
        <f t="shared" si="3"/>
        <v>0</v>
      </c>
      <c r="V64" s="78">
        <f t="shared" si="4"/>
        <v>0.85797040000000002</v>
      </c>
      <c r="W64" s="78">
        <f t="shared" si="5"/>
        <v>4.9219520000000001</v>
      </c>
    </row>
    <row r="65" spans="1:23">
      <c r="A65" s="8" t="s">
        <v>107</v>
      </c>
      <c r="B65" s="22">
        <v>16.760000000000002</v>
      </c>
      <c r="C65" s="22">
        <f t="shared" si="6"/>
        <v>16.760000000000002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7.0073559999999997</v>
      </c>
      <c r="K65" s="23">
        <v>4.0056399999999996</v>
      </c>
      <c r="L65" s="23">
        <v>0</v>
      </c>
      <c r="M65" s="23">
        <v>0.85308399999999995</v>
      </c>
      <c r="N65" s="23">
        <v>4.8939199999999996</v>
      </c>
      <c r="O65" s="23">
        <f t="shared" si="8"/>
        <v>16.760000000000002</v>
      </c>
      <c r="P65" s="24"/>
      <c r="Q65" s="81">
        <f t="shared" si="9"/>
        <v>16.760000000000002</v>
      </c>
      <c r="S65" s="78">
        <f t="shared" si="1"/>
        <v>7.0073559999999997</v>
      </c>
      <c r="T65" s="78">
        <f t="shared" si="2"/>
        <v>4.0056399999999996</v>
      </c>
      <c r="U65" s="78">
        <f t="shared" si="3"/>
        <v>0</v>
      </c>
      <c r="V65" s="78">
        <f t="shared" si="4"/>
        <v>0.85308399999999995</v>
      </c>
      <c r="W65" s="78">
        <f t="shared" si="5"/>
        <v>4.8939199999999996</v>
      </c>
    </row>
    <row r="66" spans="1:23">
      <c r="A66" s="8" t="s">
        <v>108</v>
      </c>
      <c r="B66" s="22">
        <v>16.896000000000001</v>
      </c>
      <c r="C66" s="22">
        <f t="shared" si="6"/>
        <v>16.896000000000001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7.0642175999999992</v>
      </c>
      <c r="K66" s="23">
        <v>4.0381439999999991</v>
      </c>
      <c r="L66" s="23">
        <v>0</v>
      </c>
      <c r="M66" s="23">
        <v>0.86000639999999995</v>
      </c>
      <c r="N66" s="23">
        <v>4.9336319999999994</v>
      </c>
      <c r="O66" s="23">
        <f t="shared" si="8"/>
        <v>16.896000000000001</v>
      </c>
      <c r="P66" s="24"/>
      <c r="Q66" s="81">
        <f t="shared" si="9"/>
        <v>16.896000000000001</v>
      </c>
      <c r="S66" s="78">
        <f t="shared" si="1"/>
        <v>7.0642175999999992</v>
      </c>
      <c r="T66" s="78">
        <f t="shared" si="2"/>
        <v>4.0381439999999991</v>
      </c>
      <c r="U66" s="78">
        <f t="shared" si="3"/>
        <v>0</v>
      </c>
      <c r="V66" s="78">
        <f t="shared" si="4"/>
        <v>0.86000639999999995</v>
      </c>
      <c r="W66" s="78">
        <f t="shared" si="5"/>
        <v>4.9336319999999994</v>
      </c>
    </row>
    <row r="67" spans="1:23">
      <c r="A67" s="8" t="s">
        <v>109</v>
      </c>
      <c r="B67" s="22">
        <v>16.972000000000001</v>
      </c>
      <c r="C67" s="22">
        <f t="shared" si="6"/>
        <v>16.972000000000001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7.0959932000000006</v>
      </c>
      <c r="K67" s="23">
        <v>4.0563079999999996</v>
      </c>
      <c r="L67" s="23">
        <v>0</v>
      </c>
      <c r="M67" s="23">
        <v>0.86387479999999994</v>
      </c>
      <c r="N67" s="23">
        <v>4.9558239999999998</v>
      </c>
      <c r="O67" s="23">
        <f t="shared" si="8"/>
        <v>16.972000000000001</v>
      </c>
      <c r="P67" s="24"/>
      <c r="Q67" s="81">
        <f t="shared" si="9"/>
        <v>16.972000000000001</v>
      </c>
      <c r="S67" s="78">
        <f t="shared" ref="S67" si="10">J67</f>
        <v>7.0959932000000006</v>
      </c>
      <c r="T67" s="78">
        <f t="shared" ref="T67" si="11">K67</f>
        <v>4.0563079999999996</v>
      </c>
      <c r="U67" s="78">
        <f t="shared" ref="U67" si="12">L67</f>
        <v>0</v>
      </c>
      <c r="V67" s="78">
        <f t="shared" ref="V67" si="13">M67</f>
        <v>0.86387479999999994</v>
      </c>
      <c r="W67" s="78">
        <f t="shared" ref="W67" si="14">N67</f>
        <v>4.9558239999999998</v>
      </c>
    </row>
    <row r="68" spans="1:23">
      <c r="A68" s="8" t="s">
        <v>110</v>
      </c>
      <c r="B68" s="22">
        <v>16.84</v>
      </c>
      <c r="C68" s="22">
        <f t="shared" ref="C68:C98" si="15">B68</f>
        <v>16.84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7.0408039999999996</v>
      </c>
      <c r="K68" s="23">
        <v>4.0247599999999997</v>
      </c>
      <c r="L68" s="23">
        <v>0</v>
      </c>
      <c r="M68" s="23">
        <v>0.85715599999999981</v>
      </c>
      <c r="N68" s="23">
        <v>4.917279999999999</v>
      </c>
      <c r="O68" s="23">
        <f t="shared" ref="O68:O98" si="17">$C68*I68/$I68</f>
        <v>16.84</v>
      </c>
      <c r="P68" s="24"/>
      <c r="Q68" s="81">
        <f t="shared" ref="Q68:Q98" si="18">O68+P68</f>
        <v>16.84</v>
      </c>
      <c r="S68" s="78">
        <f>J68</f>
        <v>7.0408039999999996</v>
      </c>
      <c r="T68" s="78">
        <f t="shared" ref="T68:W68" si="19">K68</f>
        <v>4.0247599999999997</v>
      </c>
      <c r="U68" s="78">
        <f t="shared" si="19"/>
        <v>0</v>
      </c>
      <c r="V68" s="78">
        <f t="shared" si="19"/>
        <v>0.85715599999999981</v>
      </c>
      <c r="W68" s="78">
        <f t="shared" si="19"/>
        <v>4.917279999999999</v>
      </c>
    </row>
    <row r="69" spans="1:23">
      <c r="A69" s="8" t="s">
        <v>111</v>
      </c>
      <c r="B69" s="22">
        <v>16.456</v>
      </c>
      <c r="C69" s="22">
        <f t="shared" si="15"/>
        <v>16.456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6.8802535999999987</v>
      </c>
      <c r="K69" s="23">
        <v>3.9329839999999989</v>
      </c>
      <c r="L69" s="23">
        <v>0</v>
      </c>
      <c r="M69" s="23">
        <v>0.83761039999999987</v>
      </c>
      <c r="N69" s="23">
        <v>4.8051519999999996</v>
      </c>
      <c r="O69" s="23">
        <f t="shared" si="17"/>
        <v>16.456</v>
      </c>
      <c r="P69" s="24"/>
      <c r="Q69" s="81">
        <f t="shared" si="18"/>
        <v>16.456</v>
      </c>
      <c r="S69" s="78">
        <f t="shared" ref="S69:S98" si="20">J69</f>
        <v>6.8802535999999987</v>
      </c>
      <c r="T69" s="78">
        <f t="shared" ref="T69:T98" si="21">K69</f>
        <v>3.9329839999999989</v>
      </c>
      <c r="U69" s="78">
        <f t="shared" ref="U69:U98" si="22">L69</f>
        <v>0</v>
      </c>
      <c r="V69" s="78">
        <f t="shared" ref="V69:V98" si="23">M69</f>
        <v>0.83761039999999987</v>
      </c>
      <c r="W69" s="78">
        <f t="shared" ref="W69:W98" si="24">N69</f>
        <v>4.8051519999999996</v>
      </c>
    </row>
    <row r="70" spans="1:23">
      <c r="A70" s="8" t="s">
        <v>112</v>
      </c>
      <c r="B70" s="22">
        <v>16.28</v>
      </c>
      <c r="C70" s="22">
        <f t="shared" si="15"/>
        <v>16.28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6.8066680000000002</v>
      </c>
      <c r="K70" s="23">
        <v>3.8909199999999995</v>
      </c>
      <c r="L70" s="23">
        <v>0</v>
      </c>
      <c r="M70" s="23">
        <v>0.82865199999999994</v>
      </c>
      <c r="N70" s="23">
        <v>4.7537599999999998</v>
      </c>
      <c r="O70" s="23">
        <f t="shared" si="17"/>
        <v>16.28</v>
      </c>
      <c r="P70" s="24"/>
      <c r="Q70" s="81">
        <f t="shared" si="18"/>
        <v>16.28</v>
      </c>
      <c r="S70" s="78">
        <f t="shared" si="20"/>
        <v>6.8066680000000002</v>
      </c>
      <c r="T70" s="78">
        <f t="shared" si="21"/>
        <v>3.8909199999999995</v>
      </c>
      <c r="U70" s="78">
        <f t="shared" si="22"/>
        <v>0</v>
      </c>
      <c r="V70" s="78">
        <f t="shared" si="23"/>
        <v>0.82865199999999994</v>
      </c>
      <c r="W70" s="78">
        <f t="shared" si="24"/>
        <v>4.7537599999999998</v>
      </c>
    </row>
    <row r="71" spans="1:23">
      <c r="A71" s="8" t="s">
        <v>113</v>
      </c>
      <c r="B71" s="22">
        <v>17.356000000000002</v>
      </c>
      <c r="C71" s="22">
        <f t="shared" si="15"/>
        <v>17.356000000000002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7.2565435999999996</v>
      </c>
      <c r="K71" s="23">
        <v>4.1480839999999999</v>
      </c>
      <c r="L71" s="23">
        <v>0</v>
      </c>
      <c r="M71" s="23">
        <v>0.88342039999999999</v>
      </c>
      <c r="N71" s="23">
        <v>5.0679519999999991</v>
      </c>
      <c r="O71" s="23">
        <f t="shared" si="17"/>
        <v>17.356000000000002</v>
      </c>
      <c r="P71" s="24"/>
      <c r="Q71" s="81">
        <f t="shared" si="18"/>
        <v>17.356000000000002</v>
      </c>
      <c r="S71" s="78">
        <f t="shared" si="20"/>
        <v>7.2565435999999996</v>
      </c>
      <c r="T71" s="78">
        <f t="shared" si="21"/>
        <v>4.1480839999999999</v>
      </c>
      <c r="U71" s="78">
        <f t="shared" si="22"/>
        <v>0</v>
      </c>
      <c r="V71" s="78">
        <f t="shared" si="23"/>
        <v>0.88342039999999999</v>
      </c>
      <c r="W71" s="78">
        <f t="shared" si="24"/>
        <v>5.0679519999999991</v>
      </c>
    </row>
    <row r="72" spans="1:23">
      <c r="A72" s="8" t="s">
        <v>114</v>
      </c>
      <c r="B72" s="22">
        <v>16.84</v>
      </c>
      <c r="C72" s="22">
        <f t="shared" si="15"/>
        <v>16.84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7.0408039999999996</v>
      </c>
      <c r="K72" s="23">
        <v>4.0247599999999997</v>
      </c>
      <c r="L72" s="23">
        <v>0</v>
      </c>
      <c r="M72" s="23">
        <v>0.85715599999999981</v>
      </c>
      <c r="N72" s="23">
        <v>4.917279999999999</v>
      </c>
      <c r="O72" s="23">
        <f t="shared" si="17"/>
        <v>16.84</v>
      </c>
      <c r="P72" s="24"/>
      <c r="Q72" s="81">
        <f t="shared" si="18"/>
        <v>16.84</v>
      </c>
      <c r="S72" s="78">
        <f t="shared" si="20"/>
        <v>7.0408039999999996</v>
      </c>
      <c r="T72" s="78">
        <f t="shared" si="21"/>
        <v>4.0247599999999997</v>
      </c>
      <c r="U72" s="78">
        <f t="shared" si="22"/>
        <v>0</v>
      </c>
      <c r="V72" s="78">
        <f t="shared" si="23"/>
        <v>0.85715599999999981</v>
      </c>
      <c r="W72" s="78">
        <f t="shared" si="24"/>
        <v>4.917279999999999</v>
      </c>
    </row>
    <row r="73" spans="1:23">
      <c r="A73" s="8" t="s">
        <v>115</v>
      </c>
      <c r="B73" s="22">
        <v>17.856000000000002</v>
      </c>
      <c r="C73" s="22">
        <f t="shared" si="15"/>
        <v>17.856000000000002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7.4655936000000001</v>
      </c>
      <c r="K73" s="23">
        <v>4.2675839999999994</v>
      </c>
      <c r="L73" s="23">
        <v>0</v>
      </c>
      <c r="M73" s="23">
        <v>0.90887039999999986</v>
      </c>
      <c r="N73" s="23">
        <v>5.2139519999999999</v>
      </c>
      <c r="O73" s="23">
        <f t="shared" si="17"/>
        <v>17.856000000000002</v>
      </c>
      <c r="P73" s="24"/>
      <c r="Q73" s="81">
        <f t="shared" si="18"/>
        <v>17.856000000000002</v>
      </c>
      <c r="S73" s="78">
        <f t="shared" si="20"/>
        <v>7.4655936000000001</v>
      </c>
      <c r="T73" s="78">
        <f t="shared" si="21"/>
        <v>4.2675839999999994</v>
      </c>
      <c r="U73" s="78">
        <f t="shared" si="22"/>
        <v>0</v>
      </c>
      <c r="V73" s="78">
        <f t="shared" si="23"/>
        <v>0.90887039999999986</v>
      </c>
      <c r="W73" s="78">
        <f t="shared" si="24"/>
        <v>5.2139519999999999</v>
      </c>
    </row>
    <row r="74" spans="1:23">
      <c r="A74" s="8" t="s">
        <v>116</v>
      </c>
      <c r="B74" s="22">
        <v>17.492000000000001</v>
      </c>
      <c r="C74" s="22">
        <f t="shared" si="15"/>
        <v>17.492000000000001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7.3134052000000001</v>
      </c>
      <c r="K74" s="23">
        <v>4.1805879999999993</v>
      </c>
      <c r="L74" s="23">
        <v>0</v>
      </c>
      <c r="M74" s="23">
        <v>0.89034279999999988</v>
      </c>
      <c r="N74" s="23">
        <v>5.1076639999999998</v>
      </c>
      <c r="O74" s="23">
        <f t="shared" si="17"/>
        <v>17.492000000000001</v>
      </c>
      <c r="P74" s="24"/>
      <c r="Q74" s="81">
        <f t="shared" si="18"/>
        <v>17.492000000000001</v>
      </c>
      <c r="S74" s="78">
        <f t="shared" si="20"/>
        <v>7.3134052000000001</v>
      </c>
      <c r="T74" s="78">
        <f t="shared" si="21"/>
        <v>4.1805879999999993</v>
      </c>
      <c r="U74" s="78">
        <f t="shared" si="22"/>
        <v>0</v>
      </c>
      <c r="V74" s="78">
        <f t="shared" si="23"/>
        <v>0.89034279999999988</v>
      </c>
      <c r="W74" s="78">
        <f t="shared" si="24"/>
        <v>5.1076639999999998</v>
      </c>
    </row>
    <row r="75" spans="1:23">
      <c r="A75" s="8" t="s">
        <v>117</v>
      </c>
      <c r="B75" s="22">
        <v>17.739999999999998</v>
      </c>
      <c r="C75" s="22">
        <f t="shared" si="15"/>
        <v>17.739999999999998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7.4170939999999987</v>
      </c>
      <c r="K75" s="23">
        <v>4.2398599999999984</v>
      </c>
      <c r="L75" s="23">
        <v>0</v>
      </c>
      <c r="M75" s="23">
        <v>0.90296599999999971</v>
      </c>
      <c r="N75" s="23">
        <v>5.1800799999999985</v>
      </c>
      <c r="O75" s="23">
        <f t="shared" si="17"/>
        <v>17.739999999999998</v>
      </c>
      <c r="P75" s="24"/>
      <c r="Q75" s="81">
        <f t="shared" si="18"/>
        <v>17.739999999999998</v>
      </c>
      <c r="S75" s="78">
        <f t="shared" si="20"/>
        <v>7.4170939999999987</v>
      </c>
      <c r="T75" s="78">
        <f t="shared" si="21"/>
        <v>4.2398599999999984</v>
      </c>
      <c r="U75" s="78">
        <f t="shared" si="22"/>
        <v>0</v>
      </c>
      <c r="V75" s="78">
        <f t="shared" si="23"/>
        <v>0.90296599999999971</v>
      </c>
      <c r="W75" s="78">
        <f t="shared" si="24"/>
        <v>5.1800799999999985</v>
      </c>
    </row>
    <row r="76" spans="1:23">
      <c r="A76" s="8" t="s">
        <v>118</v>
      </c>
      <c r="B76" s="22">
        <v>17.588000000000001</v>
      </c>
      <c r="C76" s="22">
        <f t="shared" si="15"/>
        <v>17.588000000000001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7.3535428000000005</v>
      </c>
      <c r="K76" s="23">
        <v>4.2035319999999992</v>
      </c>
      <c r="L76" s="23">
        <v>0</v>
      </c>
      <c r="M76" s="23">
        <v>0.89522919999999984</v>
      </c>
      <c r="N76" s="23">
        <v>5.1356959999999994</v>
      </c>
      <c r="O76" s="23">
        <f t="shared" si="17"/>
        <v>17.588000000000001</v>
      </c>
      <c r="P76" s="24"/>
      <c r="Q76" s="81">
        <f t="shared" si="18"/>
        <v>17.588000000000001</v>
      </c>
      <c r="S76" s="78">
        <f t="shared" si="20"/>
        <v>7.3535428000000005</v>
      </c>
      <c r="T76" s="78">
        <f t="shared" si="21"/>
        <v>4.2035319999999992</v>
      </c>
      <c r="U76" s="78">
        <f t="shared" si="22"/>
        <v>0</v>
      </c>
      <c r="V76" s="78">
        <f t="shared" si="23"/>
        <v>0.89522919999999984</v>
      </c>
      <c r="W76" s="78">
        <f t="shared" si="24"/>
        <v>5.1356959999999994</v>
      </c>
    </row>
    <row r="77" spans="1:23">
      <c r="A77" s="8" t="s">
        <v>119</v>
      </c>
      <c r="B77" s="22">
        <v>17.472000000000001</v>
      </c>
      <c r="C77" s="22">
        <f t="shared" si="15"/>
        <v>17.472000000000001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7.3050432000000001</v>
      </c>
      <c r="K77" s="23">
        <v>4.1758079999999991</v>
      </c>
      <c r="L77" s="23">
        <v>0</v>
      </c>
      <c r="M77" s="23">
        <v>0.8893247999999998</v>
      </c>
      <c r="N77" s="23">
        <v>5.1018239999999997</v>
      </c>
      <c r="O77" s="23">
        <f t="shared" si="17"/>
        <v>17.472000000000001</v>
      </c>
      <c r="P77" s="24"/>
      <c r="Q77" s="81">
        <f t="shared" si="18"/>
        <v>17.472000000000001</v>
      </c>
      <c r="S77" s="78">
        <f t="shared" si="20"/>
        <v>7.3050432000000001</v>
      </c>
      <c r="T77" s="78">
        <f t="shared" si="21"/>
        <v>4.1758079999999991</v>
      </c>
      <c r="U77" s="78">
        <f t="shared" si="22"/>
        <v>0</v>
      </c>
      <c r="V77" s="78">
        <f t="shared" si="23"/>
        <v>0.8893247999999998</v>
      </c>
      <c r="W77" s="78">
        <f t="shared" si="24"/>
        <v>5.1018239999999997</v>
      </c>
    </row>
    <row r="78" spans="1:23">
      <c r="A78" s="8" t="s">
        <v>120</v>
      </c>
      <c r="B78" s="22">
        <v>17.588000000000001</v>
      </c>
      <c r="C78" s="22">
        <f t="shared" si="15"/>
        <v>17.588000000000001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7.3535428000000005</v>
      </c>
      <c r="K78" s="23">
        <v>4.2035319999999992</v>
      </c>
      <c r="L78" s="23">
        <v>0</v>
      </c>
      <c r="M78" s="23">
        <v>0.89522919999999984</v>
      </c>
      <c r="N78" s="23">
        <v>5.1356959999999994</v>
      </c>
      <c r="O78" s="23">
        <f t="shared" si="17"/>
        <v>17.588000000000001</v>
      </c>
      <c r="P78" s="24"/>
      <c r="Q78" s="81">
        <f t="shared" si="18"/>
        <v>17.588000000000001</v>
      </c>
      <c r="S78" s="78">
        <f t="shared" si="20"/>
        <v>7.3535428000000005</v>
      </c>
      <c r="T78" s="78">
        <f t="shared" si="21"/>
        <v>4.2035319999999992</v>
      </c>
      <c r="U78" s="78">
        <f t="shared" si="22"/>
        <v>0</v>
      </c>
      <c r="V78" s="78">
        <f t="shared" si="23"/>
        <v>0.89522919999999984</v>
      </c>
      <c r="W78" s="78">
        <f t="shared" si="24"/>
        <v>5.1356959999999994</v>
      </c>
    </row>
    <row r="79" spans="1:23">
      <c r="A79" s="8" t="s">
        <v>121</v>
      </c>
      <c r="B79" s="22">
        <v>18.027999999999999</v>
      </c>
      <c r="C79" s="22">
        <f t="shared" si="15"/>
        <v>18.027999999999999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7.5375067999999992</v>
      </c>
      <c r="K79" s="23">
        <v>4.3086919999999989</v>
      </c>
      <c r="L79" s="23">
        <v>0</v>
      </c>
      <c r="M79" s="23">
        <v>0.91762519999999981</v>
      </c>
      <c r="N79" s="23">
        <v>5.2641759999999991</v>
      </c>
      <c r="O79" s="23">
        <f t="shared" si="17"/>
        <v>18.027999999999999</v>
      </c>
      <c r="P79" s="24"/>
      <c r="Q79" s="81">
        <f t="shared" si="18"/>
        <v>18.027999999999999</v>
      </c>
      <c r="S79" s="78">
        <f t="shared" si="20"/>
        <v>7.5375067999999992</v>
      </c>
      <c r="T79" s="78">
        <f t="shared" si="21"/>
        <v>4.3086919999999989</v>
      </c>
      <c r="U79" s="78">
        <f t="shared" si="22"/>
        <v>0</v>
      </c>
      <c r="V79" s="78">
        <f t="shared" si="23"/>
        <v>0.91762519999999981</v>
      </c>
      <c r="W79" s="78">
        <f t="shared" si="24"/>
        <v>5.2641759999999991</v>
      </c>
    </row>
    <row r="80" spans="1:23">
      <c r="A80" s="8" t="s">
        <v>122</v>
      </c>
      <c r="B80" s="22">
        <v>17.72</v>
      </c>
      <c r="C80" s="22">
        <f t="shared" si="15"/>
        <v>17.72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7.4087319999999988</v>
      </c>
      <c r="K80" s="23">
        <v>4.2350799999999991</v>
      </c>
      <c r="L80" s="23">
        <v>0</v>
      </c>
      <c r="M80" s="23">
        <v>0.90194799999999975</v>
      </c>
      <c r="N80" s="23">
        <v>5.1742399999999993</v>
      </c>
      <c r="O80" s="23">
        <f t="shared" si="17"/>
        <v>17.72</v>
      </c>
      <c r="P80" s="24"/>
      <c r="Q80" s="81">
        <f t="shared" si="18"/>
        <v>17.72</v>
      </c>
      <c r="S80" s="78">
        <f t="shared" si="20"/>
        <v>7.4087319999999988</v>
      </c>
      <c r="T80" s="78">
        <f t="shared" si="21"/>
        <v>4.2350799999999991</v>
      </c>
      <c r="U80" s="78">
        <f t="shared" si="22"/>
        <v>0</v>
      </c>
      <c r="V80" s="78">
        <f t="shared" si="23"/>
        <v>0.90194799999999975</v>
      </c>
      <c r="W80" s="78">
        <f t="shared" si="24"/>
        <v>5.1742399999999993</v>
      </c>
    </row>
    <row r="81" spans="1:23">
      <c r="A81" s="8" t="s">
        <v>123</v>
      </c>
      <c r="B81" s="22">
        <v>16.628</v>
      </c>
      <c r="C81" s="22">
        <f t="shared" si="15"/>
        <v>16.628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6.9521667999999988</v>
      </c>
      <c r="K81" s="23">
        <v>3.9740919999999993</v>
      </c>
      <c r="L81" s="23">
        <v>0</v>
      </c>
      <c r="M81" s="23">
        <v>0.84636519999999993</v>
      </c>
      <c r="N81" s="23">
        <v>4.8553759999999997</v>
      </c>
      <c r="O81" s="23">
        <f t="shared" si="17"/>
        <v>16.628</v>
      </c>
      <c r="P81" s="24"/>
      <c r="Q81" s="81">
        <f t="shared" si="18"/>
        <v>16.628</v>
      </c>
      <c r="S81" s="78">
        <f t="shared" si="20"/>
        <v>6.9521667999999988</v>
      </c>
      <c r="T81" s="78">
        <f t="shared" si="21"/>
        <v>3.9740919999999993</v>
      </c>
      <c r="U81" s="78">
        <f t="shared" si="22"/>
        <v>0</v>
      </c>
      <c r="V81" s="78">
        <f t="shared" si="23"/>
        <v>0.84636519999999993</v>
      </c>
      <c r="W81" s="78">
        <f t="shared" si="24"/>
        <v>4.8553759999999997</v>
      </c>
    </row>
    <row r="82" spans="1:23">
      <c r="A82" s="8" t="s">
        <v>124</v>
      </c>
      <c r="B82" s="22">
        <v>17.78</v>
      </c>
      <c r="C82" s="22">
        <f t="shared" si="15"/>
        <v>17.78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7.4338180000000005</v>
      </c>
      <c r="K82" s="23">
        <v>4.2494199999999998</v>
      </c>
      <c r="L82" s="23">
        <v>0</v>
      </c>
      <c r="M82" s="23">
        <v>0.90500199999999997</v>
      </c>
      <c r="N82" s="23">
        <v>5.1917599999999995</v>
      </c>
      <c r="O82" s="23">
        <f t="shared" si="17"/>
        <v>17.78</v>
      </c>
      <c r="P82" s="24"/>
      <c r="Q82" s="81">
        <f t="shared" si="18"/>
        <v>17.78</v>
      </c>
      <c r="S82" s="78">
        <f t="shared" si="20"/>
        <v>7.4338180000000005</v>
      </c>
      <c r="T82" s="78">
        <f t="shared" si="21"/>
        <v>4.2494199999999998</v>
      </c>
      <c r="U82" s="78">
        <f t="shared" si="22"/>
        <v>0</v>
      </c>
      <c r="V82" s="78">
        <f t="shared" si="23"/>
        <v>0.90500199999999997</v>
      </c>
      <c r="W82" s="78">
        <f t="shared" si="24"/>
        <v>5.1917599999999995</v>
      </c>
    </row>
    <row r="83" spans="1:23">
      <c r="A83" s="8" t="s">
        <v>125</v>
      </c>
      <c r="B83" s="22">
        <v>17.931999999999999</v>
      </c>
      <c r="C83" s="22">
        <f t="shared" si="15"/>
        <v>17.931999999999999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7.4973691999999987</v>
      </c>
      <c r="K83" s="23">
        <v>4.285747999999999</v>
      </c>
      <c r="L83" s="23">
        <v>0</v>
      </c>
      <c r="M83" s="23">
        <v>0.91273879999999974</v>
      </c>
      <c r="N83" s="23">
        <v>5.2361439999999986</v>
      </c>
      <c r="O83" s="23">
        <f t="shared" si="17"/>
        <v>17.931999999999999</v>
      </c>
      <c r="P83" s="24"/>
      <c r="Q83" s="81">
        <f t="shared" si="18"/>
        <v>17.931999999999999</v>
      </c>
      <c r="S83" s="78">
        <f t="shared" si="20"/>
        <v>7.4973691999999987</v>
      </c>
      <c r="T83" s="78">
        <f t="shared" si="21"/>
        <v>4.285747999999999</v>
      </c>
      <c r="U83" s="78">
        <f t="shared" si="22"/>
        <v>0</v>
      </c>
      <c r="V83" s="78">
        <f t="shared" si="23"/>
        <v>0.91273879999999974</v>
      </c>
      <c r="W83" s="78">
        <f t="shared" si="24"/>
        <v>5.2361439999999986</v>
      </c>
    </row>
    <row r="84" spans="1:23">
      <c r="A84" s="8" t="s">
        <v>126</v>
      </c>
      <c r="B84" s="22">
        <v>17.623999999999999</v>
      </c>
      <c r="C84" s="22">
        <f t="shared" si="15"/>
        <v>17.623999999999999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7.3685943999999983</v>
      </c>
      <c r="K84" s="23">
        <v>4.2121359999999983</v>
      </c>
      <c r="L84" s="23">
        <v>0</v>
      </c>
      <c r="M84" s="23">
        <v>0.89706159999999979</v>
      </c>
      <c r="N84" s="23">
        <v>5.1462079999999988</v>
      </c>
      <c r="O84" s="23">
        <f t="shared" si="17"/>
        <v>17.623999999999999</v>
      </c>
      <c r="P84" s="24"/>
      <c r="Q84" s="81">
        <f t="shared" si="18"/>
        <v>17.623999999999999</v>
      </c>
      <c r="S84" s="78">
        <f t="shared" si="20"/>
        <v>7.3685943999999983</v>
      </c>
      <c r="T84" s="78">
        <f t="shared" si="21"/>
        <v>4.2121359999999983</v>
      </c>
      <c r="U84" s="78">
        <f t="shared" si="22"/>
        <v>0</v>
      </c>
      <c r="V84" s="78">
        <f t="shared" si="23"/>
        <v>0.89706159999999979</v>
      </c>
      <c r="W84" s="78">
        <f t="shared" si="24"/>
        <v>5.1462079999999988</v>
      </c>
    </row>
    <row r="85" spans="1:23">
      <c r="A85" s="8" t="s">
        <v>127</v>
      </c>
      <c r="B85" s="22">
        <v>17.527999999999999</v>
      </c>
      <c r="C85" s="22">
        <f t="shared" si="15"/>
        <v>17.527999999999999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7.3284567999999988</v>
      </c>
      <c r="K85" s="23">
        <v>4.1891919999999985</v>
      </c>
      <c r="L85" s="23">
        <v>0</v>
      </c>
      <c r="M85" s="23">
        <v>0.89217519999999984</v>
      </c>
      <c r="N85" s="23">
        <v>5.1181759999999992</v>
      </c>
      <c r="O85" s="23">
        <f t="shared" si="17"/>
        <v>17.527999999999999</v>
      </c>
      <c r="P85" s="24"/>
      <c r="Q85" s="81">
        <f t="shared" si="18"/>
        <v>17.527999999999999</v>
      </c>
      <c r="S85" s="78">
        <f t="shared" si="20"/>
        <v>7.3284567999999988</v>
      </c>
      <c r="T85" s="78">
        <f t="shared" si="21"/>
        <v>4.1891919999999985</v>
      </c>
      <c r="U85" s="78">
        <f t="shared" si="22"/>
        <v>0</v>
      </c>
      <c r="V85" s="78">
        <f t="shared" si="23"/>
        <v>0.89217519999999984</v>
      </c>
      <c r="W85" s="78">
        <f t="shared" si="24"/>
        <v>5.1181759999999992</v>
      </c>
    </row>
    <row r="86" spans="1:23">
      <c r="A86" s="8" t="s">
        <v>128</v>
      </c>
      <c r="B86" s="22">
        <v>17.452000000000002</v>
      </c>
      <c r="C86" s="22">
        <f t="shared" si="15"/>
        <v>17.452000000000002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7.296681200000001</v>
      </c>
      <c r="K86" s="23">
        <v>4.1710279999999997</v>
      </c>
      <c r="L86" s="23">
        <v>0</v>
      </c>
      <c r="M86" s="23">
        <v>0.88830679999999984</v>
      </c>
      <c r="N86" s="23">
        <v>5.0959839999999996</v>
      </c>
      <c r="O86" s="23">
        <f t="shared" si="17"/>
        <v>17.452000000000002</v>
      </c>
      <c r="P86" s="24"/>
      <c r="Q86" s="81">
        <f t="shared" si="18"/>
        <v>17.452000000000002</v>
      </c>
      <c r="S86" s="78">
        <f t="shared" si="20"/>
        <v>7.296681200000001</v>
      </c>
      <c r="T86" s="78">
        <f t="shared" si="21"/>
        <v>4.1710279999999997</v>
      </c>
      <c r="U86" s="78">
        <f t="shared" si="22"/>
        <v>0</v>
      </c>
      <c r="V86" s="78">
        <f t="shared" si="23"/>
        <v>0.88830679999999984</v>
      </c>
      <c r="W86" s="78">
        <f t="shared" si="24"/>
        <v>5.0959839999999996</v>
      </c>
    </row>
    <row r="87" spans="1:23">
      <c r="A87" s="8" t="s">
        <v>129</v>
      </c>
      <c r="B87" s="22">
        <v>17.204000000000001</v>
      </c>
      <c r="C87" s="22">
        <f t="shared" si="15"/>
        <v>17.204000000000001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7.1929923999999996</v>
      </c>
      <c r="K87" s="23">
        <v>4.1117559999999989</v>
      </c>
      <c r="L87" s="23">
        <v>0</v>
      </c>
      <c r="M87" s="23">
        <v>0.8756835999999999</v>
      </c>
      <c r="N87" s="23">
        <v>5.0235679999999991</v>
      </c>
      <c r="O87" s="23">
        <f t="shared" si="17"/>
        <v>17.204000000000001</v>
      </c>
      <c r="P87" s="24"/>
      <c r="Q87" s="81">
        <f t="shared" si="18"/>
        <v>17.204000000000001</v>
      </c>
      <c r="S87" s="78">
        <f t="shared" si="20"/>
        <v>7.1929923999999996</v>
      </c>
      <c r="T87" s="78">
        <f t="shared" si="21"/>
        <v>4.1117559999999989</v>
      </c>
      <c r="U87" s="78">
        <f t="shared" si="22"/>
        <v>0</v>
      </c>
      <c r="V87" s="78">
        <f t="shared" si="23"/>
        <v>0.8756835999999999</v>
      </c>
      <c r="W87" s="78">
        <f t="shared" si="24"/>
        <v>5.0235679999999991</v>
      </c>
    </row>
    <row r="88" spans="1:23">
      <c r="A88" s="8" t="s">
        <v>130</v>
      </c>
      <c r="B88" s="22">
        <v>17.760000000000002</v>
      </c>
      <c r="C88" s="22">
        <f t="shared" si="15"/>
        <v>17.760000000000002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7.4254560000000005</v>
      </c>
      <c r="K88" s="23">
        <v>4.2446399999999995</v>
      </c>
      <c r="L88" s="23">
        <v>0</v>
      </c>
      <c r="M88" s="23">
        <v>0.90398400000000001</v>
      </c>
      <c r="N88" s="23">
        <v>5.1859199999999994</v>
      </c>
      <c r="O88" s="23">
        <f t="shared" si="17"/>
        <v>17.760000000000002</v>
      </c>
      <c r="P88" s="24"/>
      <c r="Q88" s="81">
        <f t="shared" si="18"/>
        <v>17.760000000000002</v>
      </c>
      <c r="S88" s="78">
        <f t="shared" si="20"/>
        <v>7.4254560000000005</v>
      </c>
      <c r="T88" s="78">
        <f t="shared" si="21"/>
        <v>4.2446399999999995</v>
      </c>
      <c r="U88" s="78">
        <f t="shared" si="22"/>
        <v>0</v>
      </c>
      <c r="V88" s="78">
        <f t="shared" si="23"/>
        <v>0.90398400000000001</v>
      </c>
      <c r="W88" s="78">
        <f t="shared" si="24"/>
        <v>5.1859199999999994</v>
      </c>
    </row>
    <row r="89" spans="1:23">
      <c r="A89" s="8" t="s">
        <v>131</v>
      </c>
      <c r="B89" s="22">
        <v>17.568000000000001</v>
      </c>
      <c r="C89" s="22">
        <f t="shared" si="15"/>
        <v>17.568000000000001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7.3451807999999996</v>
      </c>
      <c r="K89" s="23">
        <v>4.1987519999999998</v>
      </c>
      <c r="L89" s="23">
        <v>0</v>
      </c>
      <c r="M89" s="23">
        <v>0.89421119999999987</v>
      </c>
      <c r="N89" s="23">
        <v>5.1298559999999993</v>
      </c>
      <c r="O89" s="23">
        <f t="shared" si="17"/>
        <v>17.568000000000001</v>
      </c>
      <c r="P89" s="24"/>
      <c r="Q89" s="81">
        <f t="shared" si="18"/>
        <v>17.568000000000001</v>
      </c>
      <c r="S89" s="78">
        <f t="shared" si="20"/>
        <v>7.3451807999999996</v>
      </c>
      <c r="T89" s="78">
        <f t="shared" si="21"/>
        <v>4.1987519999999998</v>
      </c>
      <c r="U89" s="78">
        <f t="shared" si="22"/>
        <v>0</v>
      </c>
      <c r="V89" s="78">
        <f t="shared" si="23"/>
        <v>0.89421119999999987</v>
      </c>
      <c r="W89" s="78">
        <f t="shared" si="24"/>
        <v>5.1298559999999993</v>
      </c>
    </row>
    <row r="90" spans="1:23">
      <c r="A90" s="8" t="s">
        <v>132</v>
      </c>
      <c r="B90" s="22">
        <v>18.356000000000002</v>
      </c>
      <c r="C90" s="22">
        <f t="shared" si="15"/>
        <v>18.356000000000002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7.6746435999999996</v>
      </c>
      <c r="K90" s="23">
        <v>4.3870839999999998</v>
      </c>
      <c r="L90" s="23">
        <v>0</v>
      </c>
      <c r="M90" s="23">
        <v>0.93432039999999983</v>
      </c>
      <c r="N90" s="23">
        <v>5.3599519999999998</v>
      </c>
      <c r="O90" s="23">
        <f t="shared" si="17"/>
        <v>18.356000000000002</v>
      </c>
      <c r="P90" s="24"/>
      <c r="Q90" s="81">
        <f t="shared" si="18"/>
        <v>18.356000000000002</v>
      </c>
      <c r="S90" s="78">
        <f t="shared" si="20"/>
        <v>7.6746435999999996</v>
      </c>
      <c r="T90" s="78">
        <f t="shared" si="21"/>
        <v>4.3870839999999998</v>
      </c>
      <c r="U90" s="78">
        <f t="shared" si="22"/>
        <v>0</v>
      </c>
      <c r="V90" s="78">
        <f t="shared" si="23"/>
        <v>0.93432039999999983</v>
      </c>
      <c r="W90" s="78">
        <f t="shared" si="24"/>
        <v>5.3599519999999998</v>
      </c>
    </row>
    <row r="91" spans="1:23">
      <c r="A91" s="8" t="s">
        <v>133</v>
      </c>
      <c r="B91" s="22">
        <v>17.815999999999999</v>
      </c>
      <c r="C91" s="22">
        <f t="shared" si="15"/>
        <v>17.815999999999999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7.4488695999999992</v>
      </c>
      <c r="K91" s="23">
        <v>4.2580239999999989</v>
      </c>
      <c r="L91" s="23">
        <v>0</v>
      </c>
      <c r="M91" s="23">
        <v>0.90683439999999982</v>
      </c>
      <c r="N91" s="23">
        <v>5.2022719999999989</v>
      </c>
      <c r="O91" s="23">
        <f t="shared" si="17"/>
        <v>17.815999999999999</v>
      </c>
      <c r="P91" s="24"/>
      <c r="Q91" s="81">
        <f t="shared" si="18"/>
        <v>17.815999999999999</v>
      </c>
      <c r="S91" s="78">
        <f t="shared" si="20"/>
        <v>7.4488695999999992</v>
      </c>
      <c r="T91" s="78">
        <f t="shared" si="21"/>
        <v>4.2580239999999989</v>
      </c>
      <c r="U91" s="78">
        <f t="shared" si="22"/>
        <v>0</v>
      </c>
      <c r="V91" s="78">
        <f t="shared" si="23"/>
        <v>0.90683439999999982</v>
      </c>
      <c r="W91" s="78">
        <f t="shared" si="24"/>
        <v>5.2022719999999989</v>
      </c>
    </row>
    <row r="92" spans="1:23">
      <c r="A92" s="8" t="s">
        <v>134</v>
      </c>
      <c r="B92" s="22">
        <v>17.047999999999998</v>
      </c>
      <c r="C92" s="22">
        <f t="shared" si="15"/>
        <v>17.047999999999998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7.1277687999999992</v>
      </c>
      <c r="K92" s="23">
        <v>4.0744719999999992</v>
      </c>
      <c r="L92" s="23">
        <v>0</v>
      </c>
      <c r="M92" s="23">
        <v>0.86774319999999971</v>
      </c>
      <c r="N92" s="23">
        <v>4.9780159999999984</v>
      </c>
      <c r="O92" s="23">
        <f t="shared" si="17"/>
        <v>17.047999999999998</v>
      </c>
      <c r="P92" s="24"/>
      <c r="Q92" s="81">
        <f t="shared" si="18"/>
        <v>17.047999999999998</v>
      </c>
      <c r="S92" s="78">
        <f t="shared" si="20"/>
        <v>7.1277687999999992</v>
      </c>
      <c r="T92" s="78">
        <f t="shared" si="21"/>
        <v>4.0744719999999992</v>
      </c>
      <c r="U92" s="78">
        <f t="shared" si="22"/>
        <v>0</v>
      </c>
      <c r="V92" s="78">
        <f t="shared" si="23"/>
        <v>0.86774319999999971</v>
      </c>
      <c r="W92" s="78">
        <f t="shared" si="24"/>
        <v>4.9780159999999984</v>
      </c>
    </row>
    <row r="93" spans="1:23">
      <c r="A93" s="8" t="s">
        <v>135</v>
      </c>
      <c r="B93" s="22">
        <v>17.431999999999999</v>
      </c>
      <c r="C93" s="22">
        <f t="shared" si="15"/>
        <v>17.431999999999999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7.2883191999999983</v>
      </c>
      <c r="K93" s="23">
        <v>4.1662479999999986</v>
      </c>
      <c r="L93" s="23">
        <v>0</v>
      </c>
      <c r="M93" s="23">
        <v>0.88728879999999977</v>
      </c>
      <c r="N93" s="23">
        <v>5.0901439999999987</v>
      </c>
      <c r="O93" s="23">
        <f t="shared" si="17"/>
        <v>17.431999999999999</v>
      </c>
      <c r="P93" s="24"/>
      <c r="Q93" s="81">
        <f t="shared" si="18"/>
        <v>17.431999999999999</v>
      </c>
      <c r="S93" s="78">
        <f t="shared" si="20"/>
        <v>7.2883191999999983</v>
      </c>
      <c r="T93" s="78">
        <f t="shared" si="21"/>
        <v>4.1662479999999986</v>
      </c>
      <c r="U93" s="78">
        <f t="shared" si="22"/>
        <v>0</v>
      </c>
      <c r="V93" s="78">
        <f t="shared" si="23"/>
        <v>0.88728879999999977</v>
      </c>
      <c r="W93" s="78">
        <f t="shared" si="24"/>
        <v>5.0901439999999987</v>
      </c>
    </row>
    <row r="94" spans="1:23">
      <c r="A94" s="8" t="s">
        <v>136</v>
      </c>
      <c r="B94" s="22">
        <v>17.623999999999999</v>
      </c>
      <c r="C94" s="22">
        <f t="shared" si="15"/>
        <v>17.623999999999999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7.3685943999999983</v>
      </c>
      <c r="K94" s="23">
        <v>4.2121359999999983</v>
      </c>
      <c r="L94" s="23">
        <v>0</v>
      </c>
      <c r="M94" s="23">
        <v>0.89706159999999979</v>
      </c>
      <c r="N94" s="23">
        <v>5.1462079999999988</v>
      </c>
      <c r="O94" s="23">
        <f t="shared" si="17"/>
        <v>17.623999999999999</v>
      </c>
      <c r="P94" s="24"/>
      <c r="Q94" s="81">
        <f t="shared" si="18"/>
        <v>17.623999999999999</v>
      </c>
      <c r="S94" s="78">
        <f t="shared" si="20"/>
        <v>7.3685943999999983</v>
      </c>
      <c r="T94" s="78">
        <f t="shared" si="21"/>
        <v>4.2121359999999983</v>
      </c>
      <c r="U94" s="78">
        <f t="shared" si="22"/>
        <v>0</v>
      </c>
      <c r="V94" s="78">
        <f t="shared" si="23"/>
        <v>0.89706159999999979</v>
      </c>
      <c r="W94" s="78">
        <f t="shared" si="24"/>
        <v>5.1462079999999988</v>
      </c>
    </row>
    <row r="95" spans="1:23">
      <c r="A95" s="8" t="s">
        <v>137</v>
      </c>
      <c r="B95" s="22">
        <v>16.128</v>
      </c>
      <c r="C95" s="22">
        <f t="shared" si="15"/>
        <v>16.128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6.7431167999999992</v>
      </c>
      <c r="K95" s="23">
        <v>3.8545919999999989</v>
      </c>
      <c r="L95" s="23">
        <v>0</v>
      </c>
      <c r="M95" s="23">
        <v>0.82091519999999996</v>
      </c>
      <c r="N95" s="23">
        <v>4.7093759999999989</v>
      </c>
      <c r="O95" s="23">
        <f t="shared" si="17"/>
        <v>16.128</v>
      </c>
      <c r="P95" s="24"/>
      <c r="Q95" s="81">
        <f t="shared" si="18"/>
        <v>16.128</v>
      </c>
      <c r="S95" s="78">
        <f t="shared" si="20"/>
        <v>6.7431167999999992</v>
      </c>
      <c r="T95" s="78">
        <f t="shared" si="21"/>
        <v>3.8545919999999989</v>
      </c>
      <c r="U95" s="78">
        <f t="shared" si="22"/>
        <v>0</v>
      </c>
      <c r="V95" s="78">
        <f t="shared" si="23"/>
        <v>0.82091519999999996</v>
      </c>
      <c r="W95" s="78">
        <f t="shared" si="24"/>
        <v>4.7093759999999989</v>
      </c>
    </row>
    <row r="96" spans="1:23">
      <c r="A96" s="8" t="s">
        <v>138</v>
      </c>
      <c r="B96" s="22">
        <v>17.143999999999998</v>
      </c>
      <c r="C96" s="22">
        <f t="shared" si="15"/>
        <v>17.143999999999998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7.1679063999999988</v>
      </c>
      <c r="K96" s="23">
        <v>4.0974159999999991</v>
      </c>
      <c r="L96" s="23">
        <v>0</v>
      </c>
      <c r="M96" s="23">
        <v>0.87262959999999978</v>
      </c>
      <c r="N96" s="23">
        <v>5.0060479999999989</v>
      </c>
      <c r="O96" s="23">
        <f t="shared" si="17"/>
        <v>17.143999999999998</v>
      </c>
      <c r="P96" s="24"/>
      <c r="Q96" s="81">
        <f t="shared" si="18"/>
        <v>17.143999999999998</v>
      </c>
      <c r="S96" s="78">
        <f t="shared" si="20"/>
        <v>7.1679063999999988</v>
      </c>
      <c r="T96" s="78">
        <f t="shared" si="21"/>
        <v>4.0974159999999991</v>
      </c>
      <c r="U96" s="78">
        <f t="shared" si="22"/>
        <v>0</v>
      </c>
      <c r="V96" s="78">
        <f t="shared" si="23"/>
        <v>0.87262959999999978</v>
      </c>
      <c r="W96" s="78">
        <f t="shared" si="24"/>
        <v>5.0060479999999989</v>
      </c>
    </row>
    <row r="97" spans="1:26">
      <c r="A97" s="8" t="s">
        <v>139</v>
      </c>
      <c r="B97" s="22">
        <v>17.452000000000002</v>
      </c>
      <c r="C97" s="22">
        <f t="shared" si="15"/>
        <v>17.452000000000002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7.296681200000001</v>
      </c>
      <c r="K97" s="23">
        <v>4.1710279999999997</v>
      </c>
      <c r="L97" s="23">
        <v>0</v>
      </c>
      <c r="M97" s="23">
        <v>0.88830679999999984</v>
      </c>
      <c r="N97" s="23">
        <v>5.0959839999999996</v>
      </c>
      <c r="O97" s="23">
        <f t="shared" si="17"/>
        <v>17.452000000000002</v>
      </c>
      <c r="P97" s="24"/>
      <c r="Q97" s="81">
        <f t="shared" si="18"/>
        <v>17.452000000000002</v>
      </c>
      <c r="S97" s="78">
        <f t="shared" si="20"/>
        <v>7.296681200000001</v>
      </c>
      <c r="T97" s="78">
        <f t="shared" si="21"/>
        <v>4.1710279999999997</v>
      </c>
      <c r="U97" s="78">
        <f t="shared" si="22"/>
        <v>0</v>
      </c>
      <c r="V97" s="78">
        <f t="shared" si="23"/>
        <v>0.88830679999999984</v>
      </c>
      <c r="W97" s="78">
        <f t="shared" si="24"/>
        <v>5.0959839999999996</v>
      </c>
    </row>
    <row r="98" spans="1:26">
      <c r="A98" s="8" t="s">
        <v>140</v>
      </c>
      <c r="B98" s="22">
        <v>17.643999999999998</v>
      </c>
      <c r="C98" s="22">
        <f t="shared" si="15"/>
        <v>17.643999999999998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7.3769563999999992</v>
      </c>
      <c r="K98" s="23">
        <v>4.2169159999999986</v>
      </c>
      <c r="L98" s="23">
        <v>0</v>
      </c>
      <c r="M98" s="23">
        <v>0.89807959999999987</v>
      </c>
      <c r="N98" s="23">
        <v>5.1520479999999989</v>
      </c>
      <c r="O98" s="23">
        <f t="shared" si="17"/>
        <v>17.643999999999998</v>
      </c>
      <c r="P98" s="24"/>
      <c r="Q98" s="81">
        <f t="shared" si="18"/>
        <v>17.643999999999998</v>
      </c>
      <c r="S98" s="78">
        <f t="shared" si="20"/>
        <v>7.3769563999999992</v>
      </c>
      <c r="T98" s="78">
        <f t="shared" si="21"/>
        <v>4.2169159999999986</v>
      </c>
      <c r="U98" s="78">
        <f t="shared" si="22"/>
        <v>0</v>
      </c>
      <c r="V98" s="78">
        <f t="shared" si="23"/>
        <v>0.89807959999999987</v>
      </c>
      <c r="W98" s="78">
        <f t="shared" si="24"/>
        <v>5.1520479999999989</v>
      </c>
    </row>
    <row r="99" spans="1:26">
      <c r="A99" s="8" t="s">
        <v>175</v>
      </c>
      <c r="B99" s="22">
        <f t="shared" ref="B99:Q99" si="25">SUM(B3:B98)/4000</f>
        <v>0.41505799999999998</v>
      </c>
      <c r="C99" s="22">
        <f t="shared" si="25"/>
        <v>0.41505799999999998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0.1735357498</v>
      </c>
      <c r="K99" s="24">
        <f t="shared" si="25"/>
        <v>9.9198861999999971E-2</v>
      </c>
      <c r="L99" s="24">
        <f t="shared" si="25"/>
        <v>0</v>
      </c>
      <c r="M99" s="24">
        <f t="shared" si="25"/>
        <v>2.1126452199999989E-2</v>
      </c>
      <c r="N99" s="24">
        <f t="shared" si="25"/>
        <v>0.12119693600000001</v>
      </c>
      <c r="O99" s="25">
        <f t="shared" si="25"/>
        <v>0.41505799999999998</v>
      </c>
      <c r="P99" s="25"/>
      <c r="Q99" s="85">
        <f t="shared" si="25"/>
        <v>0.41505799999999998</v>
      </c>
      <c r="S99" s="78">
        <f>SUM(S3:S98)/4000</f>
        <v>0.1735357498</v>
      </c>
      <c r="T99" s="78">
        <f t="shared" ref="T99:W99" si="26">SUM(T3:T98)/4000</f>
        <v>9.9198861999999971E-2</v>
      </c>
      <c r="U99" s="78">
        <f t="shared" si="26"/>
        <v>0</v>
      </c>
      <c r="V99" s="78">
        <f t="shared" si="26"/>
        <v>2.1126452199999989E-2</v>
      </c>
      <c r="W99" s="78">
        <f t="shared" si="26"/>
        <v>0.12119693600000001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86.7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86.7</v>
      </c>
      <c r="W3">
        <v>86.7</v>
      </c>
      <c r="X3">
        <v>0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78.03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78.03</v>
      </c>
      <c r="W4">
        <v>78.03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80.92</v>
      </c>
      <c r="I5" s="88">
        <v>0</v>
      </c>
      <c r="J5" s="88">
        <v>0</v>
      </c>
      <c r="K5" s="88">
        <v>0</v>
      </c>
      <c r="L5" s="88">
        <v>0</v>
      </c>
      <c r="M5" s="116">
        <v>0.67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81.59</v>
      </c>
      <c r="W5">
        <v>80.92</v>
      </c>
      <c r="X5">
        <v>0</v>
      </c>
      <c r="Y5">
        <v>0</v>
      </c>
      <c r="Z5">
        <v>0.67</v>
      </c>
      <c r="AA5">
        <v>0</v>
      </c>
    </row>
    <row r="6" spans="1:27">
      <c r="G6" t="s">
        <v>48</v>
      </c>
      <c r="H6" s="115">
        <v>69.36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69.36</v>
      </c>
      <c r="W6">
        <v>69.36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56.83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56.83</v>
      </c>
      <c r="W7">
        <v>56.83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45.28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45.28</v>
      </c>
      <c r="W8">
        <v>45.28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33.72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33.72</v>
      </c>
      <c r="W9">
        <v>33.72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25.05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25.05</v>
      </c>
      <c r="W10">
        <v>25.05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-17</v>
      </c>
      <c r="P13" s="88">
        <v>0</v>
      </c>
      <c r="Q13" s="88">
        <v>0</v>
      </c>
      <c r="R13" s="88">
        <v>0</v>
      </c>
      <c r="S13" s="116">
        <v>0</v>
      </c>
      <c r="U13" s="115">
        <v>-17</v>
      </c>
      <c r="V13" s="116">
        <v>0</v>
      </c>
      <c r="W13">
        <v>0</v>
      </c>
      <c r="X13">
        <v>-17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-27</v>
      </c>
      <c r="P14" s="88">
        <v>0</v>
      </c>
      <c r="Q14" s="88">
        <v>0</v>
      </c>
      <c r="R14" s="88">
        <v>0</v>
      </c>
      <c r="S14" s="116">
        <v>0</v>
      </c>
      <c r="U14" s="115">
        <v>-27</v>
      </c>
      <c r="V14" s="116">
        <v>0</v>
      </c>
      <c r="W14">
        <v>0</v>
      </c>
      <c r="X14">
        <v>-27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-22</v>
      </c>
      <c r="P15" s="88">
        <v>0</v>
      </c>
      <c r="Q15" s="88">
        <v>0</v>
      </c>
      <c r="R15" s="88">
        <v>0</v>
      </c>
      <c r="S15" s="116">
        <v>0</v>
      </c>
      <c r="U15" s="115">
        <v>-22</v>
      </c>
      <c r="V15" s="116">
        <v>0</v>
      </c>
      <c r="W15">
        <v>0</v>
      </c>
      <c r="X15">
        <v>-22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-32</v>
      </c>
      <c r="P16" s="88">
        <v>0</v>
      </c>
      <c r="Q16" s="88">
        <v>0</v>
      </c>
      <c r="R16" s="88">
        <v>0</v>
      </c>
      <c r="S16" s="116">
        <v>0</v>
      </c>
      <c r="U16" s="115">
        <v>-32</v>
      </c>
      <c r="V16" s="116">
        <v>0</v>
      </c>
      <c r="W16">
        <v>0</v>
      </c>
      <c r="X16">
        <v>-32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-27</v>
      </c>
      <c r="P17" s="88">
        <v>0</v>
      </c>
      <c r="Q17" s="88">
        <v>0</v>
      </c>
      <c r="R17" s="88">
        <v>0</v>
      </c>
      <c r="S17" s="116">
        <v>0</v>
      </c>
      <c r="U17" s="115">
        <v>-27</v>
      </c>
      <c r="V17" s="116">
        <v>0</v>
      </c>
      <c r="W17">
        <v>0</v>
      </c>
      <c r="X17">
        <v>-27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-22</v>
      </c>
      <c r="P18" s="88">
        <v>0</v>
      </c>
      <c r="Q18" s="88">
        <v>0</v>
      </c>
      <c r="R18" s="88">
        <v>0</v>
      </c>
      <c r="S18" s="116">
        <v>0</v>
      </c>
      <c r="U18" s="115">
        <v>-22</v>
      </c>
      <c r="V18" s="116">
        <v>0</v>
      </c>
      <c r="W18">
        <v>0</v>
      </c>
      <c r="X18">
        <v>-22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2.6</v>
      </c>
      <c r="N19" s="115">
        <v>0</v>
      </c>
      <c r="O19" s="88">
        <v>-22</v>
      </c>
      <c r="P19" s="88">
        <v>0</v>
      </c>
      <c r="Q19" s="88">
        <v>0</v>
      </c>
      <c r="R19" s="88">
        <v>0</v>
      </c>
      <c r="S19" s="116">
        <v>0</v>
      </c>
      <c r="U19" s="115">
        <v>-22</v>
      </c>
      <c r="V19" s="116">
        <v>2.6</v>
      </c>
      <c r="W19">
        <v>0</v>
      </c>
      <c r="X19">
        <v>-22</v>
      </c>
      <c r="Y19">
        <v>0</v>
      </c>
      <c r="Z19">
        <v>2.6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0.39</v>
      </c>
      <c r="N20" s="115">
        <v>0</v>
      </c>
      <c r="O20" s="88">
        <v>-22</v>
      </c>
      <c r="P20" s="88">
        <v>0</v>
      </c>
      <c r="Q20" s="88">
        <v>0</v>
      </c>
      <c r="R20" s="88">
        <v>0</v>
      </c>
      <c r="S20" s="116">
        <v>0</v>
      </c>
      <c r="U20" s="115">
        <v>-22</v>
      </c>
      <c r="V20" s="116">
        <v>0.39</v>
      </c>
      <c r="W20">
        <v>0</v>
      </c>
      <c r="X20">
        <v>-22</v>
      </c>
      <c r="Y20">
        <v>0</v>
      </c>
      <c r="Z20">
        <v>0.39</v>
      </c>
      <c r="AA20">
        <v>0</v>
      </c>
    </row>
    <row r="21" spans="7:27">
      <c r="G21" t="s">
        <v>63</v>
      </c>
      <c r="H21" s="115">
        <v>10.6</v>
      </c>
      <c r="I21" s="88">
        <v>0</v>
      </c>
      <c r="J21" s="88">
        <v>0</v>
      </c>
      <c r="K21" s="88">
        <v>0</v>
      </c>
      <c r="L21" s="88">
        <v>0</v>
      </c>
      <c r="M21" s="116">
        <v>1.44</v>
      </c>
      <c r="N21" s="115">
        <v>0</v>
      </c>
      <c r="O21" s="88">
        <v>-22</v>
      </c>
      <c r="P21" s="88">
        <v>0</v>
      </c>
      <c r="Q21" s="88">
        <v>0</v>
      </c>
      <c r="R21" s="88">
        <v>0</v>
      </c>
      <c r="S21" s="116">
        <v>0</v>
      </c>
      <c r="U21" s="115">
        <v>-22</v>
      </c>
      <c r="V21" s="116">
        <v>12.04</v>
      </c>
      <c r="W21">
        <v>10.6</v>
      </c>
      <c r="X21">
        <v>-22</v>
      </c>
      <c r="Y21">
        <v>0</v>
      </c>
      <c r="Z21">
        <v>1.44</v>
      </c>
      <c r="AA21">
        <v>0</v>
      </c>
    </row>
    <row r="22" spans="7:27">
      <c r="G22" t="s">
        <v>64</v>
      </c>
      <c r="H22" s="115">
        <v>29.86</v>
      </c>
      <c r="I22" s="88">
        <v>0</v>
      </c>
      <c r="J22" s="88">
        <v>0</v>
      </c>
      <c r="K22" s="88">
        <v>0</v>
      </c>
      <c r="L22" s="88">
        <v>0</v>
      </c>
      <c r="M22" s="116">
        <v>0.48</v>
      </c>
      <c r="N22" s="115">
        <v>0</v>
      </c>
      <c r="O22" s="88">
        <v>-22</v>
      </c>
      <c r="P22" s="88">
        <v>0</v>
      </c>
      <c r="Q22" s="88">
        <v>0</v>
      </c>
      <c r="R22" s="88">
        <v>0</v>
      </c>
      <c r="S22" s="116">
        <v>0</v>
      </c>
      <c r="U22" s="115">
        <v>-22</v>
      </c>
      <c r="V22" s="116">
        <v>30.34</v>
      </c>
      <c r="W22">
        <v>29.86</v>
      </c>
      <c r="X22">
        <v>-22</v>
      </c>
      <c r="Y22">
        <v>0</v>
      </c>
      <c r="Z22">
        <v>0.48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</v>
      </c>
      <c r="P23" s="88">
        <v>0</v>
      </c>
      <c r="Q23" s="88">
        <v>0</v>
      </c>
      <c r="R23" s="88">
        <v>0</v>
      </c>
      <c r="S23" s="116">
        <v>0</v>
      </c>
      <c r="U23" s="115">
        <v>-12</v>
      </c>
      <c r="V23" s="116">
        <v>0</v>
      </c>
      <c r="W23">
        <v>0</v>
      </c>
      <c r="X23">
        <v>-12</v>
      </c>
      <c r="Y23">
        <v>0</v>
      </c>
      <c r="Z23">
        <v>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3.95</v>
      </c>
      <c r="N24" s="115">
        <v>0</v>
      </c>
      <c r="O24" s="88">
        <v>-13</v>
      </c>
      <c r="P24" s="88">
        <v>0</v>
      </c>
      <c r="Q24" s="88">
        <v>0</v>
      </c>
      <c r="R24" s="88">
        <v>0</v>
      </c>
      <c r="S24" s="116">
        <v>0</v>
      </c>
      <c r="U24" s="115">
        <v>-13</v>
      </c>
      <c r="V24" s="116">
        <v>3.95</v>
      </c>
      <c r="W24">
        <v>0</v>
      </c>
      <c r="X24">
        <v>-13</v>
      </c>
      <c r="Y24">
        <v>0</v>
      </c>
      <c r="Z24">
        <v>3.95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4.1399999999999997</v>
      </c>
      <c r="N25" s="115">
        <v>0</v>
      </c>
      <c r="O25" s="88">
        <v>-3</v>
      </c>
      <c r="P25" s="88">
        <v>0</v>
      </c>
      <c r="Q25" s="88">
        <v>0</v>
      </c>
      <c r="R25" s="88">
        <v>0</v>
      </c>
      <c r="S25" s="116">
        <v>0</v>
      </c>
      <c r="U25" s="115">
        <v>-3</v>
      </c>
      <c r="V25" s="116">
        <v>4.1399999999999997</v>
      </c>
      <c r="W25">
        <v>0</v>
      </c>
      <c r="X25">
        <v>-3</v>
      </c>
      <c r="Y25">
        <v>0</v>
      </c>
      <c r="Z25">
        <v>4.1399999999999997</v>
      </c>
      <c r="AA25">
        <v>0</v>
      </c>
    </row>
    <row r="26" spans="7:27">
      <c r="G26" t="s">
        <v>68</v>
      </c>
      <c r="H26" s="115">
        <v>18.309999999999999</v>
      </c>
      <c r="I26" s="88">
        <v>0</v>
      </c>
      <c r="J26" s="88">
        <v>0</v>
      </c>
      <c r="K26" s="88">
        <v>0</v>
      </c>
      <c r="L26" s="88">
        <v>0</v>
      </c>
      <c r="M26" s="116">
        <v>8.57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26.88</v>
      </c>
      <c r="W26">
        <v>18.309999999999999</v>
      </c>
      <c r="X26">
        <v>0</v>
      </c>
      <c r="Y26">
        <v>0</v>
      </c>
      <c r="Z26">
        <v>8.57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4.53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4.53</v>
      </c>
      <c r="W27">
        <v>0</v>
      </c>
      <c r="X27">
        <v>0</v>
      </c>
      <c r="Y27">
        <v>0</v>
      </c>
      <c r="Z27">
        <v>4.53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6.84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6.84</v>
      </c>
      <c r="W28">
        <v>0</v>
      </c>
      <c r="X28">
        <v>0</v>
      </c>
      <c r="Y28">
        <v>0</v>
      </c>
      <c r="Z28">
        <v>6.84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7.03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7.03</v>
      </c>
      <c r="W29">
        <v>0</v>
      </c>
      <c r="X29">
        <v>0</v>
      </c>
      <c r="Y29">
        <v>0</v>
      </c>
      <c r="Z29">
        <v>7.03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7.13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7.13</v>
      </c>
      <c r="W31">
        <v>0</v>
      </c>
      <c r="X31">
        <v>0</v>
      </c>
      <c r="Y31">
        <v>0</v>
      </c>
      <c r="Z31">
        <v>7.13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4.82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4.82</v>
      </c>
      <c r="W32">
        <v>0</v>
      </c>
      <c r="X32">
        <v>0</v>
      </c>
      <c r="Y32">
        <v>0</v>
      </c>
      <c r="Z32">
        <v>4.82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8.67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8.67</v>
      </c>
      <c r="W33">
        <v>0</v>
      </c>
      <c r="X33">
        <v>0</v>
      </c>
      <c r="Y33">
        <v>0</v>
      </c>
      <c r="Z33">
        <v>8.67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4.33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4.33</v>
      </c>
      <c r="W34">
        <v>0</v>
      </c>
      <c r="X34">
        <v>0</v>
      </c>
      <c r="Y34">
        <v>0</v>
      </c>
      <c r="Z34">
        <v>4.33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4.82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4.82</v>
      </c>
      <c r="W35">
        <v>0</v>
      </c>
      <c r="X35">
        <v>0</v>
      </c>
      <c r="Y35">
        <v>0</v>
      </c>
      <c r="Z35">
        <v>4.82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7.61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7.61</v>
      </c>
      <c r="W36">
        <v>0</v>
      </c>
      <c r="X36">
        <v>0</v>
      </c>
      <c r="Y36">
        <v>0</v>
      </c>
      <c r="Z36">
        <v>7.61</v>
      </c>
      <c r="AA36">
        <v>0</v>
      </c>
    </row>
    <row r="37" spans="7:27">
      <c r="G37" t="s">
        <v>79</v>
      </c>
      <c r="H37" s="115">
        <v>79.95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79.95</v>
      </c>
      <c r="W37">
        <v>79.95</v>
      </c>
      <c r="X37">
        <v>0</v>
      </c>
      <c r="Y37">
        <v>0</v>
      </c>
      <c r="Z37">
        <v>0</v>
      </c>
      <c r="AA37">
        <v>0</v>
      </c>
    </row>
    <row r="38" spans="7:27">
      <c r="G38" t="s">
        <v>80</v>
      </c>
      <c r="H38" s="115">
        <v>54.91</v>
      </c>
      <c r="I38" s="88">
        <v>0</v>
      </c>
      <c r="J38" s="88">
        <v>0</v>
      </c>
      <c r="K38" s="88">
        <v>0</v>
      </c>
      <c r="L38" s="88">
        <v>0</v>
      </c>
      <c r="M38" s="116">
        <v>6.36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61.27</v>
      </c>
      <c r="W38">
        <v>54.91</v>
      </c>
      <c r="X38">
        <v>0</v>
      </c>
      <c r="Y38">
        <v>0</v>
      </c>
      <c r="Z38">
        <v>6.36</v>
      </c>
      <c r="AA38">
        <v>0</v>
      </c>
    </row>
    <row r="39" spans="7:27">
      <c r="G39" t="s">
        <v>81</v>
      </c>
      <c r="H39" s="115">
        <v>24.08</v>
      </c>
      <c r="I39" s="88">
        <v>0</v>
      </c>
      <c r="J39" s="88">
        <v>0</v>
      </c>
      <c r="K39" s="88">
        <v>0</v>
      </c>
      <c r="L39" s="88">
        <v>0</v>
      </c>
      <c r="M39" s="116">
        <v>8.09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32.17</v>
      </c>
      <c r="W39">
        <v>24.08</v>
      </c>
      <c r="X39">
        <v>0</v>
      </c>
      <c r="Y39">
        <v>0</v>
      </c>
      <c r="Z39">
        <v>8.09</v>
      </c>
      <c r="AA39">
        <v>0</v>
      </c>
    </row>
    <row r="40" spans="7:27">
      <c r="G40" t="s">
        <v>82</v>
      </c>
      <c r="H40" s="115">
        <v>127.15</v>
      </c>
      <c r="I40" s="88">
        <v>0</v>
      </c>
      <c r="J40" s="88">
        <v>0</v>
      </c>
      <c r="K40" s="88">
        <v>0</v>
      </c>
      <c r="L40" s="88">
        <v>0</v>
      </c>
      <c r="M40" s="116">
        <v>9.5399999999999991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136.69</v>
      </c>
      <c r="W40">
        <v>127.15</v>
      </c>
      <c r="X40">
        <v>0</v>
      </c>
      <c r="Y40">
        <v>0</v>
      </c>
      <c r="Z40">
        <v>9.5399999999999991</v>
      </c>
      <c r="AA40">
        <v>0</v>
      </c>
    </row>
    <row r="41" spans="7:27">
      <c r="G41" t="s">
        <v>83</v>
      </c>
      <c r="H41" s="115">
        <v>147.38</v>
      </c>
      <c r="I41" s="88">
        <v>0</v>
      </c>
      <c r="J41" s="88">
        <v>0</v>
      </c>
      <c r="K41" s="88">
        <v>0</v>
      </c>
      <c r="L41" s="88">
        <v>0</v>
      </c>
      <c r="M41" s="116">
        <v>5.1100000000000003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152.49</v>
      </c>
      <c r="W41">
        <v>147.38</v>
      </c>
      <c r="X41">
        <v>0</v>
      </c>
      <c r="Y41">
        <v>0</v>
      </c>
      <c r="Z41">
        <v>5.1100000000000003</v>
      </c>
      <c r="AA41">
        <v>0</v>
      </c>
    </row>
    <row r="42" spans="7:27">
      <c r="G42" t="s">
        <v>84</v>
      </c>
      <c r="H42" s="115">
        <v>146.41999999999999</v>
      </c>
      <c r="I42" s="88">
        <v>0</v>
      </c>
      <c r="J42" s="88">
        <v>0</v>
      </c>
      <c r="K42" s="88">
        <v>0</v>
      </c>
      <c r="L42" s="88">
        <v>0</v>
      </c>
      <c r="M42" s="116">
        <v>5.49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151.91</v>
      </c>
      <c r="W42">
        <v>146.41999999999999</v>
      </c>
      <c r="X42">
        <v>0</v>
      </c>
      <c r="Y42">
        <v>0</v>
      </c>
      <c r="Z42">
        <v>5.49</v>
      </c>
      <c r="AA42">
        <v>0</v>
      </c>
    </row>
    <row r="43" spans="7:27">
      <c r="G43" t="s">
        <v>85</v>
      </c>
      <c r="H43" s="115">
        <v>146.41999999999999</v>
      </c>
      <c r="I43" s="88">
        <v>0</v>
      </c>
      <c r="J43" s="88">
        <v>0</v>
      </c>
      <c r="K43" s="88">
        <v>0</v>
      </c>
      <c r="L43" s="88">
        <v>0</v>
      </c>
      <c r="M43" s="116">
        <v>4.05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150.47</v>
      </c>
      <c r="W43">
        <v>146.41999999999999</v>
      </c>
      <c r="X43">
        <v>0</v>
      </c>
      <c r="Y43">
        <v>0</v>
      </c>
      <c r="Z43">
        <v>4.05</v>
      </c>
      <c r="AA43">
        <v>0</v>
      </c>
    </row>
    <row r="44" spans="7:27">
      <c r="G44" t="s">
        <v>86</v>
      </c>
      <c r="H44" s="115">
        <v>140.63999999999999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140.63999999999999</v>
      </c>
      <c r="W44">
        <v>140.63999999999999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136.78</v>
      </c>
      <c r="I45" s="88">
        <v>0</v>
      </c>
      <c r="J45" s="88">
        <v>0</v>
      </c>
      <c r="K45" s="88">
        <v>0</v>
      </c>
      <c r="L45" s="88">
        <v>0</v>
      </c>
      <c r="M45" s="116">
        <v>2.2200000000000002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139</v>
      </c>
      <c r="W45">
        <v>136.78</v>
      </c>
      <c r="X45">
        <v>0</v>
      </c>
      <c r="Y45">
        <v>0</v>
      </c>
      <c r="Z45">
        <v>2.2200000000000002</v>
      </c>
      <c r="AA45">
        <v>0</v>
      </c>
    </row>
    <row r="46" spans="7:27">
      <c r="G46" t="s">
        <v>88</v>
      </c>
      <c r="H46" s="115">
        <v>143.53</v>
      </c>
      <c r="I46" s="88">
        <v>0</v>
      </c>
      <c r="J46" s="88">
        <v>0</v>
      </c>
      <c r="K46" s="88">
        <v>0</v>
      </c>
      <c r="L46" s="88">
        <v>0</v>
      </c>
      <c r="M46" s="116">
        <v>3.47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147</v>
      </c>
      <c r="W46">
        <v>143.53</v>
      </c>
      <c r="X46">
        <v>0</v>
      </c>
      <c r="Y46">
        <v>0</v>
      </c>
      <c r="Z46">
        <v>3.47</v>
      </c>
      <c r="AA46">
        <v>0</v>
      </c>
    </row>
    <row r="47" spans="7:27">
      <c r="G47" t="s">
        <v>89</v>
      </c>
      <c r="H47" s="115">
        <v>138.72</v>
      </c>
      <c r="I47" s="88">
        <v>0</v>
      </c>
      <c r="J47" s="88">
        <v>0</v>
      </c>
      <c r="K47" s="88">
        <v>0</v>
      </c>
      <c r="L47" s="88">
        <v>0</v>
      </c>
      <c r="M47" s="116">
        <v>6.55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145.27000000000001</v>
      </c>
      <c r="W47">
        <v>138.72</v>
      </c>
      <c r="X47">
        <v>0</v>
      </c>
      <c r="Y47">
        <v>0</v>
      </c>
      <c r="Z47">
        <v>6.55</v>
      </c>
      <c r="AA47">
        <v>0</v>
      </c>
    </row>
    <row r="48" spans="7:27">
      <c r="G48" t="s">
        <v>90</v>
      </c>
      <c r="H48" s="115">
        <v>131.97</v>
      </c>
      <c r="I48" s="88">
        <v>0</v>
      </c>
      <c r="J48" s="88">
        <v>0</v>
      </c>
      <c r="K48" s="88">
        <v>0</v>
      </c>
      <c r="L48" s="88">
        <v>0</v>
      </c>
      <c r="M48" s="116">
        <v>0.87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132.84</v>
      </c>
      <c r="W48">
        <v>131.97</v>
      </c>
      <c r="X48">
        <v>0</v>
      </c>
      <c r="Y48">
        <v>0</v>
      </c>
      <c r="Z48">
        <v>0.87</v>
      </c>
      <c r="AA48">
        <v>0</v>
      </c>
    </row>
    <row r="49" spans="7:27">
      <c r="G49" t="s">
        <v>91</v>
      </c>
      <c r="H49" s="115">
        <v>131.01</v>
      </c>
      <c r="I49" s="88">
        <v>0</v>
      </c>
      <c r="J49" s="88">
        <v>0</v>
      </c>
      <c r="K49" s="88">
        <v>0</v>
      </c>
      <c r="L49" s="88">
        <v>0</v>
      </c>
      <c r="M49" s="116">
        <v>0.87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131.88</v>
      </c>
      <c r="W49">
        <v>131.01</v>
      </c>
      <c r="X49">
        <v>0</v>
      </c>
      <c r="Y49">
        <v>0</v>
      </c>
      <c r="Z49">
        <v>0.87</v>
      </c>
      <c r="AA49">
        <v>0</v>
      </c>
    </row>
    <row r="50" spans="7:27">
      <c r="G50" t="s">
        <v>92</v>
      </c>
      <c r="H50" s="115">
        <v>124.26</v>
      </c>
      <c r="I50" s="88">
        <v>0</v>
      </c>
      <c r="J50" s="88">
        <v>0</v>
      </c>
      <c r="K50" s="88">
        <v>0</v>
      </c>
      <c r="L50" s="88">
        <v>0</v>
      </c>
      <c r="M50" s="116">
        <v>4.05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128.31</v>
      </c>
      <c r="W50">
        <v>124.26</v>
      </c>
      <c r="X50">
        <v>0</v>
      </c>
      <c r="Y50">
        <v>0</v>
      </c>
      <c r="Z50">
        <v>4.05</v>
      </c>
      <c r="AA50">
        <v>0</v>
      </c>
    </row>
    <row r="51" spans="7:27">
      <c r="G51" t="s">
        <v>93</v>
      </c>
      <c r="H51" s="115">
        <v>119.45</v>
      </c>
      <c r="I51" s="88">
        <v>0</v>
      </c>
      <c r="J51" s="88">
        <v>0</v>
      </c>
      <c r="K51" s="88">
        <v>0</v>
      </c>
      <c r="L51" s="88">
        <v>0</v>
      </c>
      <c r="M51" s="116">
        <v>0.19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119.64</v>
      </c>
      <c r="W51">
        <v>119.45</v>
      </c>
      <c r="X51">
        <v>0</v>
      </c>
      <c r="Y51">
        <v>0</v>
      </c>
      <c r="Z51">
        <v>0.19</v>
      </c>
      <c r="AA51">
        <v>0</v>
      </c>
    </row>
    <row r="52" spans="7:27">
      <c r="G52" t="s">
        <v>94</v>
      </c>
      <c r="H52" s="115">
        <v>113.67</v>
      </c>
      <c r="I52" s="88">
        <v>0</v>
      </c>
      <c r="J52" s="88">
        <v>0</v>
      </c>
      <c r="K52" s="88">
        <v>0</v>
      </c>
      <c r="L52" s="88">
        <v>0</v>
      </c>
      <c r="M52" s="116">
        <v>3.37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117.04</v>
      </c>
      <c r="W52">
        <v>113.67</v>
      </c>
      <c r="X52">
        <v>0</v>
      </c>
      <c r="Y52">
        <v>0</v>
      </c>
      <c r="Z52">
        <v>3.37</v>
      </c>
      <c r="AA52">
        <v>0</v>
      </c>
    </row>
    <row r="53" spans="7:27">
      <c r="G53" t="s">
        <v>95</v>
      </c>
      <c r="H53" s="115">
        <v>78.989999999999995</v>
      </c>
      <c r="I53" s="88">
        <v>0</v>
      </c>
      <c r="J53" s="88">
        <v>0</v>
      </c>
      <c r="K53" s="88">
        <v>0</v>
      </c>
      <c r="L53" s="88">
        <v>0</v>
      </c>
      <c r="M53" s="116">
        <v>3.47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82.46</v>
      </c>
      <c r="W53">
        <v>78.989999999999995</v>
      </c>
      <c r="X53">
        <v>0</v>
      </c>
      <c r="Y53">
        <v>0</v>
      </c>
      <c r="Z53">
        <v>3.47</v>
      </c>
      <c r="AA53">
        <v>0</v>
      </c>
    </row>
    <row r="54" spans="7:27">
      <c r="G54" t="s">
        <v>96</v>
      </c>
      <c r="H54" s="115">
        <v>57.8</v>
      </c>
      <c r="I54" s="88">
        <v>0</v>
      </c>
      <c r="J54" s="88">
        <v>0</v>
      </c>
      <c r="K54" s="88">
        <v>0</v>
      </c>
      <c r="L54" s="88">
        <v>0</v>
      </c>
      <c r="M54" s="116">
        <v>7.51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65.31</v>
      </c>
      <c r="W54">
        <v>57.8</v>
      </c>
      <c r="X54">
        <v>0</v>
      </c>
      <c r="Y54">
        <v>0</v>
      </c>
      <c r="Z54">
        <v>7.51</v>
      </c>
      <c r="AA54">
        <v>0</v>
      </c>
    </row>
    <row r="55" spans="7:27">
      <c r="G55" t="s">
        <v>97</v>
      </c>
      <c r="H55" s="115">
        <v>49.13</v>
      </c>
      <c r="I55" s="88">
        <v>0</v>
      </c>
      <c r="J55" s="88">
        <v>0</v>
      </c>
      <c r="K55" s="88">
        <v>0</v>
      </c>
      <c r="L55" s="88">
        <v>0</v>
      </c>
      <c r="M55" s="116">
        <v>3.56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52.69</v>
      </c>
      <c r="W55">
        <v>49.13</v>
      </c>
      <c r="X55">
        <v>0</v>
      </c>
      <c r="Y55">
        <v>0</v>
      </c>
      <c r="Z55">
        <v>3.56</v>
      </c>
      <c r="AA55">
        <v>0</v>
      </c>
    </row>
    <row r="56" spans="7:27">
      <c r="G56" t="s">
        <v>98</v>
      </c>
      <c r="H56" s="115">
        <v>26.97</v>
      </c>
      <c r="I56" s="88">
        <v>0</v>
      </c>
      <c r="J56" s="88">
        <v>0</v>
      </c>
      <c r="K56" s="88">
        <v>0</v>
      </c>
      <c r="L56" s="88">
        <v>0</v>
      </c>
      <c r="M56" s="116">
        <v>3.95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30.92</v>
      </c>
      <c r="W56">
        <v>26.97</v>
      </c>
      <c r="X56">
        <v>0</v>
      </c>
      <c r="Y56">
        <v>0</v>
      </c>
      <c r="Z56">
        <v>3.95</v>
      </c>
      <c r="AA56">
        <v>0</v>
      </c>
    </row>
    <row r="57" spans="7:27">
      <c r="G57" t="s">
        <v>99</v>
      </c>
      <c r="H57" s="115">
        <v>26.01</v>
      </c>
      <c r="I57" s="88">
        <v>0</v>
      </c>
      <c r="J57" s="88">
        <v>0</v>
      </c>
      <c r="K57" s="88">
        <v>0</v>
      </c>
      <c r="L57" s="88">
        <v>0</v>
      </c>
      <c r="M57" s="116">
        <v>6.74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32.75</v>
      </c>
      <c r="W57">
        <v>26.01</v>
      </c>
      <c r="X57">
        <v>0</v>
      </c>
      <c r="Y57">
        <v>0</v>
      </c>
      <c r="Z57">
        <v>6.74</v>
      </c>
      <c r="AA57">
        <v>0</v>
      </c>
    </row>
    <row r="58" spans="7:27">
      <c r="G58" t="s">
        <v>100</v>
      </c>
      <c r="H58" s="115">
        <v>36.61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36.61</v>
      </c>
      <c r="W58">
        <v>36.61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32.75</v>
      </c>
      <c r="I59" s="88">
        <v>0</v>
      </c>
      <c r="J59" s="88">
        <v>0</v>
      </c>
      <c r="K59" s="88">
        <v>0</v>
      </c>
      <c r="L59" s="88">
        <v>0</v>
      </c>
      <c r="M59" s="116">
        <v>3.28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36.03</v>
      </c>
      <c r="W59">
        <v>32.75</v>
      </c>
      <c r="X59">
        <v>0</v>
      </c>
      <c r="Y59">
        <v>0</v>
      </c>
      <c r="Z59">
        <v>3.28</v>
      </c>
      <c r="AA59">
        <v>0</v>
      </c>
    </row>
    <row r="60" spans="7:27">
      <c r="G60" t="s">
        <v>102</v>
      </c>
      <c r="H60" s="115">
        <v>49.13</v>
      </c>
      <c r="I60" s="88">
        <v>0</v>
      </c>
      <c r="J60" s="88">
        <v>0</v>
      </c>
      <c r="K60" s="88">
        <v>0</v>
      </c>
      <c r="L60" s="88">
        <v>0</v>
      </c>
      <c r="M60" s="116">
        <v>5.59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54.72</v>
      </c>
      <c r="W60">
        <v>49.13</v>
      </c>
      <c r="X60">
        <v>0</v>
      </c>
      <c r="Y60">
        <v>0</v>
      </c>
      <c r="Z60">
        <v>5.59</v>
      </c>
      <c r="AA60">
        <v>0</v>
      </c>
    </row>
    <row r="61" spans="7:27">
      <c r="G61" t="s">
        <v>103</v>
      </c>
      <c r="H61" s="115">
        <v>72.239999999999995</v>
      </c>
      <c r="I61" s="88">
        <v>0</v>
      </c>
      <c r="J61" s="88">
        <v>0</v>
      </c>
      <c r="K61" s="88">
        <v>0</v>
      </c>
      <c r="L61" s="88">
        <v>0</v>
      </c>
      <c r="M61" s="116">
        <v>9.5399999999999991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81.78</v>
      </c>
      <c r="W61">
        <v>72.239999999999995</v>
      </c>
      <c r="X61">
        <v>0</v>
      </c>
      <c r="Y61">
        <v>0</v>
      </c>
      <c r="Z61">
        <v>9.5399999999999991</v>
      </c>
      <c r="AA61">
        <v>0</v>
      </c>
    </row>
    <row r="62" spans="7:27">
      <c r="G62" t="s">
        <v>104</v>
      </c>
      <c r="H62" s="115">
        <v>90.55</v>
      </c>
      <c r="I62" s="88">
        <v>0</v>
      </c>
      <c r="J62" s="88">
        <v>0</v>
      </c>
      <c r="K62" s="88">
        <v>0</v>
      </c>
      <c r="L62" s="88">
        <v>0</v>
      </c>
      <c r="M62" s="116">
        <v>6.65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97.2</v>
      </c>
      <c r="W62">
        <v>90.55</v>
      </c>
      <c r="X62">
        <v>0</v>
      </c>
      <c r="Y62">
        <v>0</v>
      </c>
      <c r="Z62">
        <v>6.65</v>
      </c>
      <c r="AA62">
        <v>0</v>
      </c>
    </row>
    <row r="63" spans="7:27">
      <c r="G63" t="s">
        <v>105</v>
      </c>
      <c r="H63" s="115">
        <v>105</v>
      </c>
      <c r="I63" s="88">
        <v>0</v>
      </c>
      <c r="J63" s="88">
        <v>0</v>
      </c>
      <c r="K63" s="88">
        <v>0</v>
      </c>
      <c r="L63" s="88">
        <v>0</v>
      </c>
      <c r="M63" s="116">
        <v>6.65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111.65</v>
      </c>
      <c r="W63">
        <v>105</v>
      </c>
      <c r="X63">
        <v>0</v>
      </c>
      <c r="Y63">
        <v>0</v>
      </c>
      <c r="Z63">
        <v>6.65</v>
      </c>
      <c r="AA63">
        <v>0</v>
      </c>
    </row>
    <row r="64" spans="7:27">
      <c r="G64" t="s">
        <v>106</v>
      </c>
      <c r="H64" s="115">
        <v>123.3</v>
      </c>
      <c r="I64" s="88">
        <v>0</v>
      </c>
      <c r="J64" s="88">
        <v>0</v>
      </c>
      <c r="K64" s="88">
        <v>0</v>
      </c>
      <c r="L64" s="88">
        <v>0</v>
      </c>
      <c r="M64" s="116">
        <v>6.36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129.66</v>
      </c>
      <c r="W64">
        <v>123.3</v>
      </c>
      <c r="X64">
        <v>0</v>
      </c>
      <c r="Y64">
        <v>0</v>
      </c>
      <c r="Z64">
        <v>6.36</v>
      </c>
      <c r="AA64">
        <v>0</v>
      </c>
    </row>
    <row r="65" spans="7:27">
      <c r="G65" t="s">
        <v>107</v>
      </c>
      <c r="H65" s="115">
        <v>143.54</v>
      </c>
      <c r="I65" s="88">
        <v>0</v>
      </c>
      <c r="J65" s="88">
        <v>0</v>
      </c>
      <c r="K65" s="88">
        <v>0</v>
      </c>
      <c r="L65" s="88">
        <v>0</v>
      </c>
      <c r="M65" s="116">
        <v>0.67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144.21</v>
      </c>
      <c r="W65">
        <v>143.54</v>
      </c>
      <c r="X65">
        <v>0</v>
      </c>
      <c r="Y65">
        <v>0</v>
      </c>
      <c r="Z65">
        <v>0.67</v>
      </c>
      <c r="AA65">
        <v>0</v>
      </c>
    </row>
    <row r="66" spans="7:27">
      <c r="G66" t="s">
        <v>108</v>
      </c>
      <c r="H66" s="115">
        <v>167.62</v>
      </c>
      <c r="I66" s="88">
        <v>0</v>
      </c>
      <c r="J66" s="88">
        <v>0</v>
      </c>
      <c r="K66" s="88">
        <v>0</v>
      </c>
      <c r="L66" s="88">
        <v>0</v>
      </c>
      <c r="M66" s="116">
        <v>4.62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172.24</v>
      </c>
      <c r="W66">
        <v>167.62</v>
      </c>
      <c r="X66">
        <v>0</v>
      </c>
      <c r="Y66">
        <v>0</v>
      </c>
      <c r="Z66">
        <v>4.62</v>
      </c>
      <c r="AA66">
        <v>0</v>
      </c>
    </row>
    <row r="67" spans="7:27">
      <c r="G67" t="s">
        <v>109</v>
      </c>
      <c r="H67" s="115">
        <v>26.98</v>
      </c>
      <c r="I67" s="88">
        <v>9.6300000000000008</v>
      </c>
      <c r="J67" s="88">
        <v>0</v>
      </c>
      <c r="K67" s="88">
        <v>0</v>
      </c>
      <c r="L67" s="88">
        <v>0</v>
      </c>
      <c r="M67" s="116">
        <v>5.97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42.58</v>
      </c>
      <c r="W67">
        <v>26.98</v>
      </c>
      <c r="X67">
        <v>9.6300000000000008</v>
      </c>
      <c r="Y67">
        <v>0</v>
      </c>
      <c r="Z67">
        <v>5.97</v>
      </c>
      <c r="AA67">
        <v>0</v>
      </c>
    </row>
    <row r="68" spans="7:27">
      <c r="G68" t="s">
        <v>110</v>
      </c>
      <c r="H68" s="115">
        <v>47.2</v>
      </c>
      <c r="I68" s="88">
        <v>28.9</v>
      </c>
      <c r="J68" s="88">
        <v>0</v>
      </c>
      <c r="K68" s="88">
        <v>0</v>
      </c>
      <c r="L68" s="88">
        <v>0</v>
      </c>
      <c r="M68" s="116">
        <v>9.5399999999999991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85.64</v>
      </c>
      <c r="W68">
        <v>47.2</v>
      </c>
      <c r="X68">
        <v>28.9</v>
      </c>
      <c r="Y68">
        <v>0</v>
      </c>
      <c r="Z68">
        <v>9.5399999999999991</v>
      </c>
      <c r="AA68">
        <v>0</v>
      </c>
    </row>
    <row r="69" spans="7:27">
      <c r="G69" t="s">
        <v>111</v>
      </c>
      <c r="H69" s="115">
        <v>0</v>
      </c>
      <c r="I69" s="88">
        <v>38.53</v>
      </c>
      <c r="J69" s="88">
        <v>0</v>
      </c>
      <c r="K69" s="88">
        <v>0</v>
      </c>
      <c r="L69" s="88">
        <v>0</v>
      </c>
      <c r="M69" s="116">
        <v>8.48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47.01</v>
      </c>
      <c r="W69">
        <v>0</v>
      </c>
      <c r="X69">
        <v>38.53</v>
      </c>
      <c r="Y69">
        <v>0</v>
      </c>
      <c r="Z69">
        <v>8.48</v>
      </c>
      <c r="AA69">
        <v>0</v>
      </c>
    </row>
    <row r="70" spans="7:27">
      <c r="G70" t="s">
        <v>112</v>
      </c>
      <c r="H70" s="115">
        <v>11.56</v>
      </c>
      <c r="I70" s="88">
        <v>52.98</v>
      </c>
      <c r="J70" s="88">
        <v>0</v>
      </c>
      <c r="K70" s="88">
        <v>0</v>
      </c>
      <c r="L70" s="88">
        <v>0</v>
      </c>
      <c r="M70" s="116">
        <v>7.42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71.959999999999994</v>
      </c>
      <c r="W70">
        <v>11.56</v>
      </c>
      <c r="X70">
        <v>52.98</v>
      </c>
      <c r="Y70">
        <v>0</v>
      </c>
      <c r="Z70">
        <v>7.42</v>
      </c>
      <c r="AA70">
        <v>0</v>
      </c>
    </row>
    <row r="71" spans="7:27">
      <c r="G71" t="s">
        <v>113</v>
      </c>
      <c r="H71" s="115">
        <v>7.71</v>
      </c>
      <c r="I71" s="88">
        <v>77.06</v>
      </c>
      <c r="J71" s="88">
        <v>0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94.31</v>
      </c>
      <c r="W71">
        <v>7.71</v>
      </c>
      <c r="X71">
        <v>77.06</v>
      </c>
      <c r="Y71">
        <v>0</v>
      </c>
      <c r="Z71">
        <v>9.5399999999999991</v>
      </c>
      <c r="AA71">
        <v>0</v>
      </c>
    </row>
    <row r="72" spans="7:27">
      <c r="G72" t="s">
        <v>114</v>
      </c>
      <c r="H72" s="115">
        <v>48.17</v>
      </c>
      <c r="I72" s="88">
        <v>105.95</v>
      </c>
      <c r="J72" s="88">
        <v>0</v>
      </c>
      <c r="K72" s="88">
        <v>0</v>
      </c>
      <c r="L72" s="88">
        <v>0</v>
      </c>
      <c r="M72" s="116">
        <v>0.1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154.22</v>
      </c>
      <c r="W72">
        <v>48.17</v>
      </c>
      <c r="X72">
        <v>105.95</v>
      </c>
      <c r="Y72">
        <v>0</v>
      </c>
      <c r="Z72">
        <v>0.1</v>
      </c>
      <c r="AA72">
        <v>0</v>
      </c>
    </row>
    <row r="73" spans="7:27">
      <c r="G73" t="s">
        <v>115</v>
      </c>
      <c r="H73" s="115">
        <v>37.57</v>
      </c>
      <c r="I73" s="88">
        <v>120.91</v>
      </c>
      <c r="J73" s="88">
        <v>12.91</v>
      </c>
      <c r="K73" s="88">
        <v>5.1100000000000003</v>
      </c>
      <c r="L73" s="88">
        <v>0</v>
      </c>
      <c r="M73" s="116">
        <v>5.59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182.09</v>
      </c>
      <c r="W73">
        <v>37.57</v>
      </c>
      <c r="X73">
        <v>120.91</v>
      </c>
      <c r="Y73">
        <v>5.1100000000000003</v>
      </c>
      <c r="Z73">
        <v>5.59</v>
      </c>
      <c r="AA73">
        <v>12.91</v>
      </c>
    </row>
    <row r="74" spans="7:27">
      <c r="G74" t="s">
        <v>116</v>
      </c>
      <c r="H74" s="115">
        <v>52.98</v>
      </c>
      <c r="I74" s="88">
        <v>143.09</v>
      </c>
      <c r="J74" s="88">
        <v>34.97</v>
      </c>
      <c r="K74" s="88">
        <v>13.39</v>
      </c>
      <c r="L74" s="88">
        <v>0</v>
      </c>
      <c r="M74" s="116">
        <v>5.59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250.02</v>
      </c>
      <c r="W74">
        <v>52.98</v>
      </c>
      <c r="X74">
        <v>143.09</v>
      </c>
      <c r="Y74">
        <v>13.39</v>
      </c>
      <c r="Z74">
        <v>5.59</v>
      </c>
      <c r="AA74">
        <v>34.97</v>
      </c>
    </row>
    <row r="75" spans="7:27">
      <c r="G75" t="s">
        <v>117</v>
      </c>
      <c r="H75" s="115">
        <v>3.85</v>
      </c>
      <c r="I75" s="88">
        <v>74.040000000000006</v>
      </c>
      <c r="J75" s="88">
        <v>37.86</v>
      </c>
      <c r="K75" s="88">
        <v>12.14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137.43</v>
      </c>
      <c r="W75">
        <v>3.85</v>
      </c>
      <c r="X75">
        <v>74.040000000000006</v>
      </c>
      <c r="Y75">
        <v>12.14</v>
      </c>
      <c r="Z75">
        <v>9.5399999999999991</v>
      </c>
      <c r="AA75">
        <v>37.86</v>
      </c>
    </row>
    <row r="76" spans="7:27">
      <c r="G76" t="s">
        <v>118</v>
      </c>
      <c r="H76" s="115">
        <v>19.059999999999999</v>
      </c>
      <c r="I76" s="88">
        <v>51.94</v>
      </c>
      <c r="J76" s="88">
        <v>61.86</v>
      </c>
      <c r="K76" s="88">
        <v>20.3</v>
      </c>
      <c r="L76" s="88">
        <v>0</v>
      </c>
      <c r="M76" s="116">
        <v>6.48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159.63999999999999</v>
      </c>
      <c r="W76">
        <v>19.059999999999999</v>
      </c>
      <c r="X76">
        <v>51.94</v>
      </c>
      <c r="Y76">
        <v>20.3</v>
      </c>
      <c r="Z76">
        <v>6.48</v>
      </c>
      <c r="AA76">
        <v>61.86</v>
      </c>
    </row>
    <row r="77" spans="7:27">
      <c r="G77" t="s">
        <v>119</v>
      </c>
      <c r="H77" s="115">
        <v>4.2</v>
      </c>
      <c r="I77" s="88">
        <v>28.55</v>
      </c>
      <c r="J77" s="88">
        <v>32.94</v>
      </c>
      <c r="K77" s="88">
        <v>12.23</v>
      </c>
      <c r="L77" s="88">
        <v>0</v>
      </c>
      <c r="M77" s="116">
        <v>4.38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82.3</v>
      </c>
      <c r="W77">
        <v>4.2</v>
      </c>
      <c r="X77">
        <v>28.55</v>
      </c>
      <c r="Y77">
        <v>12.23</v>
      </c>
      <c r="Z77">
        <v>4.38</v>
      </c>
      <c r="AA77">
        <v>32.94</v>
      </c>
    </row>
    <row r="78" spans="7:27">
      <c r="G78" t="s">
        <v>120</v>
      </c>
      <c r="H78" s="115">
        <v>0</v>
      </c>
      <c r="I78" s="88">
        <v>15.87</v>
      </c>
      <c r="J78" s="88">
        <v>21.31</v>
      </c>
      <c r="K78" s="88">
        <v>10.17</v>
      </c>
      <c r="L78" s="88">
        <v>0</v>
      </c>
      <c r="M78" s="116">
        <v>3.63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50.98</v>
      </c>
      <c r="W78">
        <v>0</v>
      </c>
      <c r="X78">
        <v>15.87</v>
      </c>
      <c r="Y78">
        <v>10.17</v>
      </c>
      <c r="Z78">
        <v>3.63</v>
      </c>
      <c r="AA78">
        <v>21.31</v>
      </c>
    </row>
    <row r="79" spans="7:27">
      <c r="G79" t="s">
        <v>121</v>
      </c>
      <c r="H79" s="115">
        <v>4</v>
      </c>
      <c r="I79" s="88">
        <v>4.92</v>
      </c>
      <c r="J79" s="88">
        <v>8.32</v>
      </c>
      <c r="K79" s="88">
        <v>3.73</v>
      </c>
      <c r="L79" s="88">
        <v>0</v>
      </c>
      <c r="M79" s="116">
        <v>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21.97</v>
      </c>
      <c r="W79">
        <v>4</v>
      </c>
      <c r="X79">
        <v>4.92</v>
      </c>
      <c r="Y79">
        <v>3.73</v>
      </c>
      <c r="Z79">
        <v>1</v>
      </c>
      <c r="AA79">
        <v>8.32</v>
      </c>
    </row>
    <row r="80" spans="7:27">
      <c r="G80" t="s">
        <v>122</v>
      </c>
      <c r="H80" s="115">
        <v>0</v>
      </c>
      <c r="I80" s="88">
        <v>0</v>
      </c>
      <c r="J80" s="88">
        <v>7.0000000000000007E-2</v>
      </c>
      <c r="K80" s="88">
        <v>0</v>
      </c>
      <c r="L80" s="88">
        <v>0</v>
      </c>
      <c r="M80" s="116">
        <v>5.19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5.26</v>
      </c>
      <c r="W80">
        <v>0</v>
      </c>
      <c r="X80">
        <v>0</v>
      </c>
      <c r="Y80">
        <v>0</v>
      </c>
      <c r="Z80">
        <v>5.19</v>
      </c>
      <c r="AA80">
        <v>7.0000000000000007E-2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6.73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6.73</v>
      </c>
      <c r="W81">
        <v>0</v>
      </c>
      <c r="X81">
        <v>0</v>
      </c>
      <c r="Y81">
        <v>0</v>
      </c>
      <c r="Z81">
        <v>6.73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9.5399999999999991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9.5399999999999991</v>
      </c>
      <c r="W82">
        <v>0</v>
      </c>
      <c r="X82">
        <v>0</v>
      </c>
      <c r="Y82">
        <v>0</v>
      </c>
      <c r="Z82">
        <v>9.5399999999999991</v>
      </c>
      <c r="AA82">
        <v>0</v>
      </c>
    </row>
    <row r="83" spans="7:27">
      <c r="G83" t="s">
        <v>125</v>
      </c>
      <c r="H83" s="115">
        <v>13.49</v>
      </c>
      <c r="I83" s="88">
        <v>0</v>
      </c>
      <c r="J83" s="88">
        <v>0</v>
      </c>
      <c r="K83" s="88">
        <v>0</v>
      </c>
      <c r="L83" s="88">
        <v>0</v>
      </c>
      <c r="M83" s="116">
        <v>9.44</v>
      </c>
      <c r="N83" s="115">
        <v>0</v>
      </c>
      <c r="O83" s="88">
        <v>-10</v>
      </c>
      <c r="P83" s="88">
        <v>-17</v>
      </c>
      <c r="Q83" s="88">
        <v>0</v>
      </c>
      <c r="R83" s="88">
        <v>0</v>
      </c>
      <c r="S83" s="116">
        <v>0</v>
      </c>
      <c r="U83" s="115">
        <v>-27</v>
      </c>
      <c r="V83" s="116">
        <v>22.93</v>
      </c>
      <c r="W83">
        <v>13.49</v>
      </c>
      <c r="X83">
        <v>-10</v>
      </c>
      <c r="Y83">
        <v>0</v>
      </c>
      <c r="Z83">
        <v>9.44</v>
      </c>
      <c r="AA83">
        <v>-17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9.5399999999999991</v>
      </c>
      <c r="N84" s="115">
        <v>0</v>
      </c>
      <c r="O84" s="88">
        <v>-25</v>
      </c>
      <c r="P84" s="88">
        <v>-54</v>
      </c>
      <c r="Q84" s="88">
        <v>0</v>
      </c>
      <c r="R84" s="88">
        <v>0</v>
      </c>
      <c r="S84" s="116">
        <v>0</v>
      </c>
      <c r="U84" s="115">
        <v>-79</v>
      </c>
      <c r="V84" s="116">
        <v>9.5399999999999991</v>
      </c>
      <c r="W84">
        <v>0</v>
      </c>
      <c r="X84">
        <v>-25</v>
      </c>
      <c r="Y84">
        <v>0</v>
      </c>
      <c r="Z84">
        <v>9.5399999999999991</v>
      </c>
      <c r="AA84">
        <v>-54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-35</v>
      </c>
      <c r="P85" s="88">
        <v>-93</v>
      </c>
      <c r="Q85" s="88">
        <v>0</v>
      </c>
      <c r="R85" s="88">
        <v>0</v>
      </c>
      <c r="S85" s="116">
        <v>0</v>
      </c>
      <c r="U85" s="115">
        <v>-128</v>
      </c>
      <c r="V85" s="116">
        <v>9.5399999999999991</v>
      </c>
      <c r="W85">
        <v>0</v>
      </c>
      <c r="X85">
        <v>-35</v>
      </c>
      <c r="Y85">
        <v>0</v>
      </c>
      <c r="Z85">
        <v>9.5399999999999991</v>
      </c>
      <c r="AA85">
        <v>-93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2.2200000000000002</v>
      </c>
      <c r="N86" s="115">
        <v>0</v>
      </c>
      <c r="O86" s="88">
        <v>-45</v>
      </c>
      <c r="P86" s="88">
        <v>0</v>
      </c>
      <c r="Q86" s="88">
        <v>0</v>
      </c>
      <c r="R86" s="88">
        <v>0</v>
      </c>
      <c r="S86" s="116">
        <v>0</v>
      </c>
      <c r="U86" s="115">
        <v>-45</v>
      </c>
      <c r="V86" s="116">
        <v>2.2200000000000002</v>
      </c>
      <c r="W86">
        <v>0</v>
      </c>
      <c r="X86">
        <v>-45</v>
      </c>
      <c r="Y86">
        <v>0</v>
      </c>
      <c r="Z86">
        <v>2.2200000000000002</v>
      </c>
      <c r="AA86">
        <v>0</v>
      </c>
    </row>
    <row r="87" spans="7:27">
      <c r="G87" t="s">
        <v>129</v>
      </c>
      <c r="H87" s="115">
        <v>17.34</v>
      </c>
      <c r="I87" s="88">
        <v>0</v>
      </c>
      <c r="J87" s="88">
        <v>0</v>
      </c>
      <c r="K87" s="88">
        <v>0</v>
      </c>
      <c r="L87" s="88">
        <v>0</v>
      </c>
      <c r="M87" s="116">
        <v>7.42</v>
      </c>
      <c r="N87" s="115">
        <v>0</v>
      </c>
      <c r="O87" s="88">
        <v>-34</v>
      </c>
      <c r="P87" s="88">
        <v>0</v>
      </c>
      <c r="Q87" s="88">
        <v>0</v>
      </c>
      <c r="R87" s="88">
        <v>0</v>
      </c>
      <c r="S87" s="116">
        <v>0</v>
      </c>
      <c r="U87" s="115">
        <v>-34</v>
      </c>
      <c r="V87" s="116">
        <v>24.76</v>
      </c>
      <c r="W87">
        <v>17.34</v>
      </c>
      <c r="X87">
        <v>-34</v>
      </c>
      <c r="Y87">
        <v>0</v>
      </c>
      <c r="Z87">
        <v>7.42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7.61</v>
      </c>
      <c r="N88" s="115">
        <v>0</v>
      </c>
      <c r="O88" s="88">
        <v>-49</v>
      </c>
      <c r="P88" s="88">
        <v>0</v>
      </c>
      <c r="Q88" s="88">
        <v>0</v>
      </c>
      <c r="R88" s="88">
        <v>0</v>
      </c>
      <c r="S88" s="116">
        <v>0</v>
      </c>
      <c r="U88" s="115">
        <v>-49</v>
      </c>
      <c r="V88" s="116">
        <v>7.61</v>
      </c>
      <c r="W88">
        <v>0</v>
      </c>
      <c r="X88">
        <v>-49</v>
      </c>
      <c r="Y88">
        <v>0</v>
      </c>
      <c r="Z88">
        <v>7.61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9.5399999999999991</v>
      </c>
      <c r="N89" s="115">
        <v>0</v>
      </c>
      <c r="O89" s="88">
        <v>-54</v>
      </c>
      <c r="P89" s="88">
        <v>0</v>
      </c>
      <c r="Q89" s="88">
        <v>0</v>
      </c>
      <c r="R89" s="88">
        <v>0</v>
      </c>
      <c r="S89" s="116">
        <v>0</v>
      </c>
      <c r="U89" s="115">
        <v>-54</v>
      </c>
      <c r="V89" s="116">
        <v>9.5399999999999991</v>
      </c>
      <c r="W89">
        <v>0</v>
      </c>
      <c r="X89">
        <v>-54</v>
      </c>
      <c r="Y89">
        <v>0</v>
      </c>
      <c r="Z89">
        <v>9.5399999999999991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3.76</v>
      </c>
      <c r="N90" s="115">
        <v>0</v>
      </c>
      <c r="O90" s="88">
        <v>-54</v>
      </c>
      <c r="P90" s="88">
        <v>0</v>
      </c>
      <c r="Q90" s="88">
        <v>0</v>
      </c>
      <c r="R90" s="88">
        <v>0</v>
      </c>
      <c r="S90" s="116">
        <v>0</v>
      </c>
      <c r="U90" s="115">
        <v>-54</v>
      </c>
      <c r="V90" s="116">
        <v>3.76</v>
      </c>
      <c r="W90">
        <v>0</v>
      </c>
      <c r="X90">
        <v>-54</v>
      </c>
      <c r="Y90">
        <v>0</v>
      </c>
      <c r="Z90">
        <v>3.76</v>
      </c>
      <c r="AA90">
        <v>0</v>
      </c>
    </row>
    <row r="91" spans="7:27">
      <c r="G91" t="s">
        <v>133</v>
      </c>
      <c r="H91" s="115">
        <v>11.56</v>
      </c>
      <c r="I91" s="88">
        <v>0</v>
      </c>
      <c r="J91" s="88">
        <v>0</v>
      </c>
      <c r="K91" s="88">
        <v>0</v>
      </c>
      <c r="L91" s="88">
        <v>0</v>
      </c>
      <c r="M91" s="116">
        <v>3.37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14.93</v>
      </c>
      <c r="W91">
        <v>11.56</v>
      </c>
      <c r="X91">
        <v>0</v>
      </c>
      <c r="Y91">
        <v>0</v>
      </c>
      <c r="Z91">
        <v>3.37</v>
      </c>
      <c r="AA91">
        <v>0</v>
      </c>
    </row>
    <row r="92" spans="7:27">
      <c r="G92" t="s">
        <v>134</v>
      </c>
      <c r="H92" s="115">
        <v>29.86</v>
      </c>
      <c r="I92" s="88">
        <v>0</v>
      </c>
      <c r="J92" s="88">
        <v>0</v>
      </c>
      <c r="K92" s="88">
        <v>0</v>
      </c>
      <c r="L92" s="88">
        <v>0</v>
      </c>
      <c r="M92" s="116">
        <v>3.18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33.04</v>
      </c>
      <c r="W92">
        <v>29.86</v>
      </c>
      <c r="X92">
        <v>0</v>
      </c>
      <c r="Y92">
        <v>0</v>
      </c>
      <c r="Z92">
        <v>3.18</v>
      </c>
      <c r="AA92">
        <v>0</v>
      </c>
    </row>
    <row r="93" spans="7:27">
      <c r="G93" t="s">
        <v>135</v>
      </c>
      <c r="H93" s="115">
        <v>33.72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33.72</v>
      </c>
      <c r="W93">
        <v>33.72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26.97</v>
      </c>
      <c r="I94" s="88">
        <v>0</v>
      </c>
      <c r="J94" s="88">
        <v>0</v>
      </c>
      <c r="K94" s="88">
        <v>0</v>
      </c>
      <c r="L94" s="88">
        <v>0</v>
      </c>
      <c r="M94" s="116">
        <v>5.97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32.94</v>
      </c>
      <c r="W94">
        <v>26.97</v>
      </c>
      <c r="X94">
        <v>0</v>
      </c>
      <c r="Y94">
        <v>0</v>
      </c>
      <c r="Z94">
        <v>5.97</v>
      </c>
      <c r="AA94">
        <v>0</v>
      </c>
    </row>
    <row r="95" spans="7:27">
      <c r="G95" t="s">
        <v>137</v>
      </c>
      <c r="H95" s="115">
        <v>24.09</v>
      </c>
      <c r="I95" s="88">
        <v>0</v>
      </c>
      <c r="J95" s="88">
        <v>0</v>
      </c>
      <c r="K95" s="88">
        <v>0</v>
      </c>
      <c r="L95" s="88">
        <v>0</v>
      </c>
      <c r="M95" s="116">
        <v>2.02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26.11</v>
      </c>
      <c r="W95">
        <v>24.09</v>
      </c>
      <c r="X95">
        <v>0</v>
      </c>
      <c r="Y95">
        <v>0</v>
      </c>
      <c r="Z95">
        <v>2.02</v>
      </c>
      <c r="AA95">
        <v>0</v>
      </c>
    </row>
    <row r="96" spans="7:27">
      <c r="G96" t="s">
        <v>138</v>
      </c>
      <c r="H96" s="115">
        <v>18.309999999999999</v>
      </c>
      <c r="I96" s="88">
        <v>0</v>
      </c>
      <c r="J96" s="88">
        <v>0</v>
      </c>
      <c r="K96" s="88">
        <v>0</v>
      </c>
      <c r="L96" s="88">
        <v>0</v>
      </c>
      <c r="M96" s="116">
        <v>1.44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19.75</v>
      </c>
      <c r="W96">
        <v>18.309999999999999</v>
      </c>
      <c r="X96">
        <v>0</v>
      </c>
      <c r="Y96">
        <v>0</v>
      </c>
      <c r="Z96">
        <v>1.44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0.39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0.39</v>
      </c>
      <c r="W97">
        <v>0</v>
      </c>
      <c r="X97">
        <v>0</v>
      </c>
      <c r="Y97">
        <v>0</v>
      </c>
      <c r="Z97">
        <v>0.39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0.77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0.77</v>
      </c>
      <c r="W98">
        <v>0</v>
      </c>
      <c r="X98">
        <v>0</v>
      </c>
      <c r="Y98">
        <v>0</v>
      </c>
      <c r="Z98">
        <v>0.77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0.984815</v>
      </c>
      <c r="I99" s="111">
        <f t="shared" ref="I99:BQ99" si="1">SUM(I3:I98)/4000</f>
        <v>0.18809249999999997</v>
      </c>
      <c r="J99" s="111">
        <f t="shared" si="1"/>
        <v>5.2559999999999996E-2</v>
      </c>
      <c r="K99" s="111">
        <f t="shared" si="1"/>
        <v>1.9267500000000003E-2</v>
      </c>
      <c r="L99" s="111">
        <f t="shared" si="1"/>
        <v>0</v>
      </c>
      <c r="M99" s="111">
        <f t="shared" si="1"/>
        <v>9.5442500000000027E-2</v>
      </c>
      <c r="N99" s="110">
        <f t="shared" si="1"/>
        <v>0</v>
      </c>
      <c r="O99" s="111">
        <f t="shared" si="1"/>
        <v>-0.14224999999999999</v>
      </c>
      <c r="P99" s="111">
        <f t="shared" si="1"/>
        <v>-4.1000000000000002E-2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-0.18325</v>
      </c>
      <c r="V99" s="112">
        <f t="shared" si="1"/>
        <v>1.3401775000000007</v>
      </c>
      <c r="W99">
        <f t="shared" si="1"/>
        <v>0.984815</v>
      </c>
      <c r="X99">
        <f t="shared" si="1"/>
        <v>4.5842500000000001E-2</v>
      </c>
      <c r="Y99">
        <f t="shared" si="1"/>
        <v>1.9267500000000003E-2</v>
      </c>
      <c r="Z99">
        <f t="shared" si="1"/>
        <v>9.5442500000000027E-2</v>
      </c>
      <c r="AA99">
        <f t="shared" si="1"/>
        <v>1.1559999999999996E-2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486</v>
      </c>
      <c r="X1" t="s">
        <v>487</v>
      </c>
      <c r="Y1" t="s">
        <v>487</v>
      </c>
      <c r="Z1" t="s">
        <v>488</v>
      </c>
      <c r="AA1" t="s">
        <v>489</v>
      </c>
      <c r="AB1" t="s">
        <v>490</v>
      </c>
      <c r="AC1" t="s">
        <v>491</v>
      </c>
      <c r="AD1" t="s">
        <v>491</v>
      </c>
      <c r="AE1" t="s">
        <v>492</v>
      </c>
      <c r="AF1" t="s">
        <v>493</v>
      </c>
      <c r="AG1" t="s">
        <v>494</v>
      </c>
      <c r="AH1" t="s">
        <v>495</v>
      </c>
      <c r="AI1" t="s">
        <v>495</v>
      </c>
      <c r="AJ1" t="s">
        <v>495</v>
      </c>
      <c r="AK1" t="s">
        <v>495</v>
      </c>
      <c r="AL1" t="s">
        <v>495</v>
      </c>
      <c r="AM1" t="s">
        <v>495</v>
      </c>
      <c r="AN1" t="s">
        <v>495</v>
      </c>
      <c r="AO1" t="s">
        <v>495</v>
      </c>
      <c r="AP1" t="s">
        <v>495</v>
      </c>
      <c r="AQ1" t="s">
        <v>496</v>
      </c>
      <c r="AR1" t="s">
        <v>496</v>
      </c>
      <c r="AS1" t="s">
        <v>496</v>
      </c>
      <c r="AT1" t="s">
        <v>496</v>
      </c>
      <c r="AU1" t="s">
        <v>496</v>
      </c>
      <c r="AV1" t="s">
        <v>496</v>
      </c>
      <c r="AW1" t="s">
        <v>496</v>
      </c>
      <c r="AX1" t="s">
        <v>496</v>
      </c>
      <c r="AY1" t="s">
        <v>496</v>
      </c>
      <c r="AZ1" t="s">
        <v>496</v>
      </c>
      <c r="BA1" t="s">
        <v>496</v>
      </c>
      <c r="BB1" t="s">
        <v>496</v>
      </c>
      <c r="BC1" t="s">
        <v>496</v>
      </c>
      <c r="BD1" t="s">
        <v>497</v>
      </c>
      <c r="BE1" t="s">
        <v>498</v>
      </c>
      <c r="BF1" t="s">
        <v>149</v>
      </c>
      <c r="BG1" t="s">
        <v>149</v>
      </c>
      <c r="BH1" t="s">
        <v>150</v>
      </c>
      <c r="BI1" t="s">
        <v>150</v>
      </c>
      <c r="BJ1" t="s">
        <v>150</v>
      </c>
      <c r="BK1" t="s">
        <v>150</v>
      </c>
      <c r="BL1" t="s">
        <v>501</v>
      </c>
      <c r="BM1" t="s">
        <v>501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44853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149</v>
      </c>
      <c r="AG2" t="s">
        <v>404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149</v>
      </c>
      <c r="BF2" t="s">
        <v>499</v>
      </c>
      <c r="BG2" t="s">
        <v>499</v>
      </c>
      <c r="BH2" t="s">
        <v>499</v>
      </c>
      <c r="BI2" t="s">
        <v>499</v>
      </c>
      <c r="BJ2" t="s">
        <v>492</v>
      </c>
      <c r="BK2" t="s">
        <v>500</v>
      </c>
      <c r="BL2" t="s">
        <v>149</v>
      </c>
      <c r="BM2" t="s">
        <v>150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217.52999999999997</v>
      </c>
      <c r="I3" s="95">
        <v>55.27</v>
      </c>
      <c r="J3" s="95">
        <v>7.47</v>
      </c>
      <c r="K3" s="95">
        <v>0.96</v>
      </c>
      <c r="L3" s="95">
        <v>6.74</v>
      </c>
      <c r="M3" s="114">
        <v>0</v>
      </c>
      <c r="N3" s="113">
        <v>224.33</v>
      </c>
      <c r="O3" s="95">
        <v>180.20999999999998</v>
      </c>
      <c r="P3" s="95">
        <v>0</v>
      </c>
      <c r="Q3" s="95">
        <v>0</v>
      </c>
      <c r="R3" s="95">
        <v>0</v>
      </c>
      <c r="S3" s="114">
        <v>0</v>
      </c>
      <c r="W3">
        <v>6.92</v>
      </c>
      <c r="X3">
        <v>24.41</v>
      </c>
      <c r="Y3">
        <v>2.09</v>
      </c>
      <c r="Z3">
        <v>0.96</v>
      </c>
      <c r="AA3">
        <v>0.63</v>
      </c>
      <c r="AB3">
        <v>25.05</v>
      </c>
      <c r="AC3">
        <v>14.45</v>
      </c>
      <c r="AD3">
        <v>14.45</v>
      </c>
      <c r="AE3">
        <v>24.08</v>
      </c>
      <c r="AF3">
        <v>24.08</v>
      </c>
      <c r="AG3">
        <v>6.74</v>
      </c>
      <c r="AH3">
        <v>0.61</v>
      </c>
      <c r="AI3">
        <v>0.36</v>
      </c>
      <c r="AJ3">
        <v>0.46</v>
      </c>
      <c r="AK3">
        <v>0.83</v>
      </c>
      <c r="AL3">
        <v>0.74</v>
      </c>
      <c r="AM3">
        <v>0.83</v>
      </c>
      <c r="AN3">
        <v>0.48</v>
      </c>
      <c r="AO3">
        <v>0.55000000000000004</v>
      </c>
      <c r="AP3">
        <v>0.52</v>
      </c>
      <c r="AQ3">
        <v>1.25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0.72</v>
      </c>
      <c r="AX3">
        <v>0.39</v>
      </c>
      <c r="AY3">
        <v>2.89</v>
      </c>
      <c r="AZ3">
        <v>0.67</v>
      </c>
      <c r="BA3">
        <v>0.43</v>
      </c>
      <c r="BB3">
        <v>0.57999999999999996</v>
      </c>
      <c r="BC3">
        <v>0.39</v>
      </c>
      <c r="BD3">
        <v>32.75</v>
      </c>
      <c r="BE3">
        <v>96.33</v>
      </c>
      <c r="BF3">
        <v>0</v>
      </c>
      <c r="BG3">
        <v>224.33</v>
      </c>
      <c r="BH3">
        <v>0</v>
      </c>
      <c r="BI3">
        <v>75.209999999999994</v>
      </c>
      <c r="BJ3">
        <v>50</v>
      </c>
      <c r="BK3">
        <v>55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217.52999999999997</v>
      </c>
      <c r="I4" s="88">
        <v>55.27</v>
      </c>
      <c r="J4" s="88">
        <v>7.47</v>
      </c>
      <c r="K4" s="88">
        <v>0.96</v>
      </c>
      <c r="L4" s="88">
        <v>6.74</v>
      </c>
      <c r="M4" s="116">
        <v>0</v>
      </c>
      <c r="N4" s="115">
        <v>224.33</v>
      </c>
      <c r="O4" s="88">
        <v>180.20999999999998</v>
      </c>
      <c r="P4" s="88">
        <v>0</v>
      </c>
      <c r="Q4" s="88">
        <v>0</v>
      </c>
      <c r="R4" s="88">
        <v>0</v>
      </c>
      <c r="S4" s="116">
        <v>0</v>
      </c>
      <c r="W4">
        <v>6.92</v>
      </c>
      <c r="X4">
        <v>24.41</v>
      </c>
      <c r="Y4">
        <v>2.09</v>
      </c>
      <c r="Z4">
        <v>0.96</v>
      </c>
      <c r="AA4">
        <v>0.63</v>
      </c>
      <c r="AB4">
        <v>25.05</v>
      </c>
      <c r="AC4">
        <v>14.45</v>
      </c>
      <c r="AD4">
        <v>14.45</v>
      </c>
      <c r="AE4">
        <v>24.08</v>
      </c>
      <c r="AF4">
        <v>24.08</v>
      </c>
      <c r="AG4">
        <v>6.74</v>
      </c>
      <c r="AH4">
        <v>0.61</v>
      </c>
      <c r="AI4">
        <v>0.36</v>
      </c>
      <c r="AJ4">
        <v>0.46</v>
      </c>
      <c r="AK4">
        <v>0.83</v>
      </c>
      <c r="AL4">
        <v>0.74</v>
      </c>
      <c r="AM4">
        <v>0.83</v>
      </c>
      <c r="AN4">
        <v>0.48</v>
      </c>
      <c r="AO4">
        <v>0.55000000000000004</v>
      </c>
      <c r="AP4">
        <v>0.52</v>
      </c>
      <c r="AQ4">
        <v>1.25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0.72</v>
      </c>
      <c r="AX4">
        <v>0.39</v>
      </c>
      <c r="AY4">
        <v>2.89</v>
      </c>
      <c r="AZ4">
        <v>0.67</v>
      </c>
      <c r="BA4">
        <v>0.43</v>
      </c>
      <c r="BB4">
        <v>0.57999999999999996</v>
      </c>
      <c r="BC4">
        <v>0.39</v>
      </c>
      <c r="BD4">
        <v>32.75</v>
      </c>
      <c r="BE4">
        <v>96.33</v>
      </c>
      <c r="BF4">
        <v>0</v>
      </c>
      <c r="BG4">
        <v>224.33</v>
      </c>
      <c r="BH4">
        <v>0</v>
      </c>
      <c r="BI4">
        <v>75.209999999999994</v>
      </c>
      <c r="BJ4">
        <v>50</v>
      </c>
      <c r="BK4">
        <v>55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217.52999999999997</v>
      </c>
      <c r="I5" s="88">
        <v>55.27</v>
      </c>
      <c r="J5" s="88">
        <v>7.47</v>
      </c>
      <c r="K5" s="88">
        <v>0.96</v>
      </c>
      <c r="L5" s="88">
        <v>6.74</v>
      </c>
      <c r="M5" s="116">
        <v>0</v>
      </c>
      <c r="N5" s="115">
        <v>224.33</v>
      </c>
      <c r="O5" s="88">
        <v>180.20999999999998</v>
      </c>
      <c r="P5" s="88">
        <v>0</v>
      </c>
      <c r="Q5" s="88">
        <v>0</v>
      </c>
      <c r="R5" s="88">
        <v>0</v>
      </c>
      <c r="S5" s="116">
        <v>0</v>
      </c>
      <c r="W5">
        <v>6.92</v>
      </c>
      <c r="X5">
        <v>24.41</v>
      </c>
      <c r="Y5">
        <v>2.09</v>
      </c>
      <c r="Z5">
        <v>0.96</v>
      </c>
      <c r="AA5">
        <v>0.63</v>
      </c>
      <c r="AB5">
        <v>25.05</v>
      </c>
      <c r="AC5">
        <v>14.45</v>
      </c>
      <c r="AD5">
        <v>14.45</v>
      </c>
      <c r="AE5">
        <v>24.08</v>
      </c>
      <c r="AF5">
        <v>24.08</v>
      </c>
      <c r="AG5">
        <v>6.74</v>
      </c>
      <c r="AH5">
        <v>0.61</v>
      </c>
      <c r="AI5">
        <v>0.36</v>
      </c>
      <c r="AJ5">
        <v>0.46</v>
      </c>
      <c r="AK5">
        <v>0.83</v>
      </c>
      <c r="AL5">
        <v>0.74</v>
      </c>
      <c r="AM5">
        <v>0.83</v>
      </c>
      <c r="AN5">
        <v>0.48</v>
      </c>
      <c r="AO5">
        <v>0.55000000000000004</v>
      </c>
      <c r="AP5">
        <v>0.52</v>
      </c>
      <c r="AQ5">
        <v>1.25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0.72</v>
      </c>
      <c r="AX5">
        <v>0.39</v>
      </c>
      <c r="AY5">
        <v>2.89</v>
      </c>
      <c r="AZ5">
        <v>0.67</v>
      </c>
      <c r="BA5">
        <v>0.43</v>
      </c>
      <c r="BB5">
        <v>0.57999999999999996</v>
      </c>
      <c r="BC5">
        <v>0.39</v>
      </c>
      <c r="BD5">
        <v>32.75</v>
      </c>
      <c r="BE5">
        <v>96.33</v>
      </c>
      <c r="BF5">
        <v>0</v>
      </c>
      <c r="BG5">
        <v>224.33</v>
      </c>
      <c r="BH5">
        <v>0</v>
      </c>
      <c r="BI5">
        <v>75.209999999999994</v>
      </c>
      <c r="BJ5">
        <v>50</v>
      </c>
      <c r="BK5">
        <v>55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217.52999999999997</v>
      </c>
      <c r="I6" s="88">
        <v>55.27</v>
      </c>
      <c r="J6" s="88">
        <v>7.47</v>
      </c>
      <c r="K6" s="88">
        <v>0.96</v>
      </c>
      <c r="L6" s="88">
        <v>6.74</v>
      </c>
      <c r="M6" s="116">
        <v>0</v>
      </c>
      <c r="N6" s="115">
        <v>224.33</v>
      </c>
      <c r="O6" s="88">
        <v>180.20999999999998</v>
      </c>
      <c r="P6" s="88">
        <v>0</v>
      </c>
      <c r="Q6" s="88">
        <v>0</v>
      </c>
      <c r="R6" s="88">
        <v>0</v>
      </c>
      <c r="S6" s="116">
        <v>0</v>
      </c>
      <c r="W6">
        <v>6.92</v>
      </c>
      <c r="X6">
        <v>24.41</v>
      </c>
      <c r="Y6">
        <v>2.09</v>
      </c>
      <c r="Z6">
        <v>0.96</v>
      </c>
      <c r="AA6">
        <v>0.63</v>
      </c>
      <c r="AB6">
        <v>25.05</v>
      </c>
      <c r="AC6">
        <v>14.45</v>
      </c>
      <c r="AD6">
        <v>14.45</v>
      </c>
      <c r="AE6">
        <v>24.08</v>
      </c>
      <c r="AF6">
        <v>24.08</v>
      </c>
      <c r="AG6">
        <v>6.74</v>
      </c>
      <c r="AH6">
        <v>0.61</v>
      </c>
      <c r="AI6">
        <v>0.36</v>
      </c>
      <c r="AJ6">
        <v>0.46</v>
      </c>
      <c r="AK6">
        <v>0.83</v>
      </c>
      <c r="AL6">
        <v>0.74</v>
      </c>
      <c r="AM6">
        <v>0.83</v>
      </c>
      <c r="AN6">
        <v>0.48</v>
      </c>
      <c r="AO6">
        <v>0.55000000000000004</v>
      </c>
      <c r="AP6">
        <v>0.52</v>
      </c>
      <c r="AQ6">
        <v>1.25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0.72</v>
      </c>
      <c r="AX6">
        <v>0.39</v>
      </c>
      <c r="AY6">
        <v>2.89</v>
      </c>
      <c r="AZ6">
        <v>0.67</v>
      </c>
      <c r="BA6">
        <v>0.43</v>
      </c>
      <c r="BB6">
        <v>0.57999999999999996</v>
      </c>
      <c r="BC6">
        <v>0.39</v>
      </c>
      <c r="BD6">
        <v>32.75</v>
      </c>
      <c r="BE6">
        <v>96.33</v>
      </c>
      <c r="BF6">
        <v>0</v>
      </c>
      <c r="BG6">
        <v>224.33</v>
      </c>
      <c r="BH6">
        <v>0</v>
      </c>
      <c r="BI6">
        <v>75.209999999999994</v>
      </c>
      <c r="BJ6">
        <v>50</v>
      </c>
      <c r="BK6">
        <v>55</v>
      </c>
      <c r="BL6">
        <v>0</v>
      </c>
      <c r="BM6">
        <v>0</v>
      </c>
    </row>
    <row r="7" spans="1:65">
      <c r="A7" t="s">
        <v>243</v>
      </c>
      <c r="B7" t="s">
        <v>298</v>
      </c>
      <c r="C7" t="s">
        <v>265</v>
      </c>
      <c r="G7" t="s">
        <v>49</v>
      </c>
      <c r="H7" s="115">
        <v>217.31</v>
      </c>
      <c r="I7" s="88">
        <v>55.27</v>
      </c>
      <c r="J7" s="88">
        <v>7.37</v>
      </c>
      <c r="K7" s="88">
        <v>0.96</v>
      </c>
      <c r="L7" s="88">
        <v>6.74</v>
      </c>
      <c r="M7" s="116">
        <v>0</v>
      </c>
      <c r="N7" s="115">
        <v>224.33</v>
      </c>
      <c r="O7" s="88">
        <v>155.20999999999998</v>
      </c>
      <c r="P7" s="88">
        <v>0</v>
      </c>
      <c r="Q7" s="88">
        <v>0</v>
      </c>
      <c r="R7" s="88">
        <v>0</v>
      </c>
      <c r="S7" s="116">
        <v>0</v>
      </c>
      <c r="W7">
        <v>6.82</v>
      </c>
      <c r="X7">
        <v>24.41</v>
      </c>
      <c r="Y7">
        <v>2.09</v>
      </c>
      <c r="Z7">
        <v>0.96</v>
      </c>
      <c r="AA7">
        <v>0.57999999999999996</v>
      </c>
      <c r="AB7">
        <v>25.05</v>
      </c>
      <c r="AC7">
        <v>14.45</v>
      </c>
      <c r="AD7">
        <v>14.45</v>
      </c>
      <c r="AE7">
        <v>24.08</v>
      </c>
      <c r="AF7">
        <v>24.08</v>
      </c>
      <c r="AG7">
        <v>6.74</v>
      </c>
      <c r="AH7">
        <v>0.61</v>
      </c>
      <c r="AI7">
        <v>0.36</v>
      </c>
      <c r="AJ7">
        <v>0.46</v>
      </c>
      <c r="AK7">
        <v>0.83</v>
      </c>
      <c r="AL7">
        <v>0.74</v>
      </c>
      <c r="AM7">
        <v>0.83</v>
      </c>
      <c r="AN7">
        <v>0.48</v>
      </c>
      <c r="AO7">
        <v>0.55000000000000004</v>
      </c>
      <c r="AP7">
        <v>0.35</v>
      </c>
      <c r="AQ7">
        <v>1.25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0.72</v>
      </c>
      <c r="AX7">
        <v>0.39</v>
      </c>
      <c r="AY7">
        <v>2.89</v>
      </c>
      <c r="AZ7">
        <v>0.67</v>
      </c>
      <c r="BA7">
        <v>0.43</v>
      </c>
      <c r="BB7">
        <v>0.57999999999999996</v>
      </c>
      <c r="BC7">
        <v>0.39</v>
      </c>
      <c r="BD7">
        <v>32.75</v>
      </c>
      <c r="BE7">
        <v>96.33</v>
      </c>
      <c r="BF7">
        <v>0</v>
      </c>
      <c r="BG7">
        <v>224.33</v>
      </c>
      <c r="BH7">
        <v>0</v>
      </c>
      <c r="BI7">
        <v>75.209999999999994</v>
      </c>
      <c r="BJ7">
        <v>25</v>
      </c>
      <c r="BK7">
        <v>55</v>
      </c>
      <c r="BL7">
        <v>0</v>
      </c>
      <c r="BM7">
        <v>0</v>
      </c>
    </row>
    <row r="8" spans="1:65">
      <c r="A8" t="s">
        <v>244</v>
      </c>
      <c r="B8" t="s">
        <v>340</v>
      </c>
      <c r="C8" t="s">
        <v>237</v>
      </c>
      <c r="G8" t="s">
        <v>50</v>
      </c>
      <c r="H8" s="115">
        <v>217.31</v>
      </c>
      <c r="I8" s="88">
        <v>55.27</v>
      </c>
      <c r="J8" s="88">
        <v>7.37</v>
      </c>
      <c r="K8" s="88">
        <v>0.96</v>
      </c>
      <c r="L8" s="88">
        <v>6.74</v>
      </c>
      <c r="M8" s="116">
        <v>0</v>
      </c>
      <c r="N8" s="115">
        <v>224.33</v>
      </c>
      <c r="O8" s="88">
        <v>155.20999999999998</v>
      </c>
      <c r="P8" s="88">
        <v>0</v>
      </c>
      <c r="Q8" s="88">
        <v>0</v>
      </c>
      <c r="R8" s="88">
        <v>0</v>
      </c>
      <c r="S8" s="116">
        <v>0</v>
      </c>
      <c r="W8">
        <v>6.82</v>
      </c>
      <c r="X8">
        <v>24.41</v>
      </c>
      <c r="Y8">
        <v>2.09</v>
      </c>
      <c r="Z8">
        <v>0.96</v>
      </c>
      <c r="AA8">
        <v>0.57999999999999996</v>
      </c>
      <c r="AB8">
        <v>25.05</v>
      </c>
      <c r="AC8">
        <v>14.45</v>
      </c>
      <c r="AD8">
        <v>14.45</v>
      </c>
      <c r="AE8">
        <v>24.08</v>
      </c>
      <c r="AF8">
        <v>24.08</v>
      </c>
      <c r="AG8">
        <v>6.74</v>
      </c>
      <c r="AH8">
        <v>0.61</v>
      </c>
      <c r="AI8">
        <v>0.36</v>
      </c>
      <c r="AJ8">
        <v>0.46</v>
      </c>
      <c r="AK8">
        <v>0.83</v>
      </c>
      <c r="AL8">
        <v>0.74</v>
      </c>
      <c r="AM8">
        <v>0.83</v>
      </c>
      <c r="AN8">
        <v>0.48</v>
      </c>
      <c r="AO8">
        <v>0.55000000000000004</v>
      </c>
      <c r="AP8">
        <v>0.35</v>
      </c>
      <c r="AQ8">
        <v>1.25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0.72</v>
      </c>
      <c r="AX8">
        <v>0.39</v>
      </c>
      <c r="AY8">
        <v>2.89</v>
      </c>
      <c r="AZ8">
        <v>0.67</v>
      </c>
      <c r="BA8">
        <v>0.43</v>
      </c>
      <c r="BB8">
        <v>0.57999999999999996</v>
      </c>
      <c r="BC8">
        <v>0.39</v>
      </c>
      <c r="BD8">
        <v>32.75</v>
      </c>
      <c r="BE8">
        <v>96.33</v>
      </c>
      <c r="BF8">
        <v>0</v>
      </c>
      <c r="BG8">
        <v>224.33</v>
      </c>
      <c r="BH8">
        <v>0</v>
      </c>
      <c r="BI8">
        <v>75.209999999999994</v>
      </c>
      <c r="BJ8">
        <v>25</v>
      </c>
      <c r="BK8">
        <v>55</v>
      </c>
      <c r="BL8">
        <v>0</v>
      </c>
      <c r="BM8">
        <v>0</v>
      </c>
    </row>
    <row r="9" spans="1:65">
      <c r="A9" t="s">
        <v>245</v>
      </c>
      <c r="B9" t="s">
        <v>360</v>
      </c>
      <c r="C9" t="s">
        <v>238</v>
      </c>
      <c r="G9" t="s">
        <v>51</v>
      </c>
      <c r="H9" s="115">
        <v>217.31</v>
      </c>
      <c r="I9" s="88">
        <v>55.27</v>
      </c>
      <c r="J9" s="88">
        <v>7.37</v>
      </c>
      <c r="K9" s="88">
        <v>0.96</v>
      </c>
      <c r="L9" s="88">
        <v>6.74</v>
      </c>
      <c r="M9" s="116">
        <v>0</v>
      </c>
      <c r="N9" s="115">
        <v>224.33</v>
      </c>
      <c r="O9" s="88">
        <v>155.20999999999998</v>
      </c>
      <c r="P9" s="88">
        <v>0</v>
      </c>
      <c r="Q9" s="88">
        <v>0</v>
      </c>
      <c r="R9" s="88">
        <v>0</v>
      </c>
      <c r="S9" s="116">
        <v>0</v>
      </c>
      <c r="W9">
        <v>6.82</v>
      </c>
      <c r="X9">
        <v>24.41</v>
      </c>
      <c r="Y9">
        <v>2.09</v>
      </c>
      <c r="Z9">
        <v>0.96</v>
      </c>
      <c r="AA9">
        <v>0.57999999999999996</v>
      </c>
      <c r="AB9">
        <v>25.05</v>
      </c>
      <c r="AC9">
        <v>14.45</v>
      </c>
      <c r="AD9">
        <v>14.45</v>
      </c>
      <c r="AE9">
        <v>24.08</v>
      </c>
      <c r="AF9">
        <v>24.08</v>
      </c>
      <c r="AG9">
        <v>6.74</v>
      </c>
      <c r="AH9">
        <v>0.61</v>
      </c>
      <c r="AI9">
        <v>0.36</v>
      </c>
      <c r="AJ9">
        <v>0.46</v>
      </c>
      <c r="AK9">
        <v>0.83</v>
      </c>
      <c r="AL9">
        <v>0.74</v>
      </c>
      <c r="AM9">
        <v>0.83</v>
      </c>
      <c r="AN9">
        <v>0.48</v>
      </c>
      <c r="AO9">
        <v>0.55000000000000004</v>
      </c>
      <c r="AP9">
        <v>0.35</v>
      </c>
      <c r="AQ9">
        <v>1.25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0.72</v>
      </c>
      <c r="AX9">
        <v>0.39</v>
      </c>
      <c r="AY9">
        <v>2.89</v>
      </c>
      <c r="AZ9">
        <v>0.67</v>
      </c>
      <c r="BA9">
        <v>0.43</v>
      </c>
      <c r="BB9">
        <v>0.57999999999999996</v>
      </c>
      <c r="BC9">
        <v>0.39</v>
      </c>
      <c r="BD9">
        <v>32.75</v>
      </c>
      <c r="BE9">
        <v>96.33</v>
      </c>
      <c r="BF9">
        <v>0</v>
      </c>
      <c r="BG9">
        <v>224.33</v>
      </c>
      <c r="BH9">
        <v>0</v>
      </c>
      <c r="BI9">
        <v>75.209999999999994</v>
      </c>
      <c r="BJ9">
        <v>25</v>
      </c>
      <c r="BK9">
        <v>55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217.31</v>
      </c>
      <c r="I10" s="88">
        <v>55.27</v>
      </c>
      <c r="J10" s="88">
        <v>7.37</v>
      </c>
      <c r="K10" s="88">
        <v>0.96</v>
      </c>
      <c r="L10" s="88">
        <v>6.74</v>
      </c>
      <c r="M10" s="116">
        <v>0</v>
      </c>
      <c r="N10" s="115">
        <v>224.33</v>
      </c>
      <c r="O10" s="88">
        <v>155.20999999999998</v>
      </c>
      <c r="P10" s="88">
        <v>0</v>
      </c>
      <c r="Q10" s="88">
        <v>0</v>
      </c>
      <c r="R10" s="88">
        <v>0</v>
      </c>
      <c r="S10" s="116">
        <v>0</v>
      </c>
      <c r="W10">
        <v>6.82</v>
      </c>
      <c r="X10">
        <v>24.41</v>
      </c>
      <c r="Y10">
        <v>2.09</v>
      </c>
      <c r="Z10">
        <v>0.96</v>
      </c>
      <c r="AA10">
        <v>0.57999999999999996</v>
      </c>
      <c r="AB10">
        <v>25.05</v>
      </c>
      <c r="AC10">
        <v>14.45</v>
      </c>
      <c r="AD10">
        <v>14.45</v>
      </c>
      <c r="AE10">
        <v>24.08</v>
      </c>
      <c r="AF10">
        <v>24.08</v>
      </c>
      <c r="AG10">
        <v>6.74</v>
      </c>
      <c r="AH10">
        <v>0.61</v>
      </c>
      <c r="AI10">
        <v>0.36</v>
      </c>
      <c r="AJ10">
        <v>0.46</v>
      </c>
      <c r="AK10">
        <v>0.83</v>
      </c>
      <c r="AL10">
        <v>0.74</v>
      </c>
      <c r="AM10">
        <v>0.83</v>
      </c>
      <c r="AN10">
        <v>0.48</v>
      </c>
      <c r="AO10">
        <v>0.55000000000000004</v>
      </c>
      <c r="AP10">
        <v>0.35</v>
      </c>
      <c r="AQ10">
        <v>1.25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0.72</v>
      </c>
      <c r="AX10">
        <v>0.39</v>
      </c>
      <c r="AY10">
        <v>2.89</v>
      </c>
      <c r="AZ10">
        <v>0.67</v>
      </c>
      <c r="BA10">
        <v>0.43</v>
      </c>
      <c r="BB10">
        <v>0.57999999999999996</v>
      </c>
      <c r="BC10">
        <v>0.39</v>
      </c>
      <c r="BD10">
        <v>32.75</v>
      </c>
      <c r="BE10">
        <v>96.33</v>
      </c>
      <c r="BF10">
        <v>0</v>
      </c>
      <c r="BG10">
        <v>224.33</v>
      </c>
      <c r="BH10">
        <v>0</v>
      </c>
      <c r="BI10">
        <v>75.209999999999994</v>
      </c>
      <c r="BJ10">
        <v>25</v>
      </c>
      <c r="BK10">
        <v>55</v>
      </c>
      <c r="BL10">
        <v>0</v>
      </c>
      <c r="BM10">
        <v>0</v>
      </c>
    </row>
    <row r="11" spans="1:65">
      <c r="A11" t="s">
        <v>246</v>
      </c>
      <c r="C11" t="s">
        <v>341</v>
      </c>
      <c r="G11" t="s">
        <v>53</v>
      </c>
      <c r="H11" s="115">
        <v>215.39</v>
      </c>
      <c r="I11" s="88">
        <v>55.27</v>
      </c>
      <c r="J11" s="88">
        <v>7.37</v>
      </c>
      <c r="K11" s="88">
        <v>0.96</v>
      </c>
      <c r="L11" s="88">
        <v>6.74</v>
      </c>
      <c r="M11" s="116">
        <v>0</v>
      </c>
      <c r="N11" s="115">
        <v>224.33</v>
      </c>
      <c r="O11" s="88">
        <v>155.20999999999998</v>
      </c>
      <c r="P11" s="88">
        <v>0</v>
      </c>
      <c r="Q11" s="88">
        <v>0</v>
      </c>
      <c r="R11" s="88">
        <v>0</v>
      </c>
      <c r="S11" s="116">
        <v>0</v>
      </c>
      <c r="W11">
        <v>6.82</v>
      </c>
      <c r="X11">
        <v>24.41</v>
      </c>
      <c r="Y11">
        <v>2.09</v>
      </c>
      <c r="Z11">
        <v>0.96</v>
      </c>
      <c r="AA11">
        <v>0.57999999999999996</v>
      </c>
      <c r="AB11">
        <v>25.05</v>
      </c>
      <c r="AC11">
        <v>14.45</v>
      </c>
      <c r="AD11">
        <v>14.45</v>
      </c>
      <c r="AE11">
        <v>24.08</v>
      </c>
      <c r="AF11">
        <v>24.08</v>
      </c>
      <c r="AG11">
        <v>6.74</v>
      </c>
      <c r="AH11">
        <v>0.61</v>
      </c>
      <c r="AI11">
        <v>0.36</v>
      </c>
      <c r="AJ11">
        <v>0.46</v>
      </c>
      <c r="AK11">
        <v>0.83</v>
      </c>
      <c r="AL11">
        <v>0.74</v>
      </c>
      <c r="AM11">
        <v>0.83</v>
      </c>
      <c r="AN11">
        <v>0.48</v>
      </c>
      <c r="AO11">
        <v>0.55000000000000004</v>
      </c>
      <c r="AP11">
        <v>0.35</v>
      </c>
      <c r="AQ11">
        <v>1.25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0.72</v>
      </c>
      <c r="AX11">
        <v>0.39</v>
      </c>
      <c r="AY11">
        <v>2.89</v>
      </c>
      <c r="AZ11">
        <v>0.67</v>
      </c>
      <c r="BA11">
        <v>0.43</v>
      </c>
      <c r="BB11">
        <v>0.57999999999999996</v>
      </c>
      <c r="BC11">
        <v>0.39</v>
      </c>
      <c r="BD11">
        <v>30.83</v>
      </c>
      <c r="BE11">
        <v>96.33</v>
      </c>
      <c r="BF11">
        <v>0</v>
      </c>
      <c r="BG11">
        <v>224.33</v>
      </c>
      <c r="BH11">
        <v>0</v>
      </c>
      <c r="BI11">
        <v>75.209999999999994</v>
      </c>
      <c r="BJ11">
        <v>25</v>
      </c>
      <c r="BK11">
        <v>55</v>
      </c>
      <c r="BL11">
        <v>0</v>
      </c>
      <c r="BM11">
        <v>0</v>
      </c>
    </row>
    <row r="12" spans="1:65">
      <c r="A12" t="s">
        <v>247</v>
      </c>
      <c r="C12" t="s">
        <v>361</v>
      </c>
      <c r="G12" t="s">
        <v>54</v>
      </c>
      <c r="H12" s="115">
        <v>180.70999999999998</v>
      </c>
      <c r="I12" s="88">
        <v>55.27</v>
      </c>
      <c r="J12" s="88">
        <v>7.37</v>
      </c>
      <c r="K12" s="88">
        <v>0.96</v>
      </c>
      <c r="L12" s="88">
        <v>6.74</v>
      </c>
      <c r="M12" s="116">
        <v>0</v>
      </c>
      <c r="N12" s="115">
        <v>224.33</v>
      </c>
      <c r="O12" s="88">
        <v>155.20999999999998</v>
      </c>
      <c r="P12" s="88">
        <v>0</v>
      </c>
      <c r="Q12" s="88">
        <v>0</v>
      </c>
      <c r="R12" s="88">
        <v>0</v>
      </c>
      <c r="S12" s="116">
        <v>0</v>
      </c>
      <c r="W12">
        <v>6.82</v>
      </c>
      <c r="X12">
        <v>24.41</v>
      </c>
      <c r="Y12">
        <v>2.09</v>
      </c>
      <c r="Z12">
        <v>0.96</v>
      </c>
      <c r="AA12">
        <v>0.57999999999999996</v>
      </c>
      <c r="AB12">
        <v>0</v>
      </c>
      <c r="AC12">
        <v>14.45</v>
      </c>
      <c r="AD12">
        <v>14.45</v>
      </c>
      <c r="AE12">
        <v>24.08</v>
      </c>
      <c r="AF12">
        <v>14.45</v>
      </c>
      <c r="AG12">
        <v>6.74</v>
      </c>
      <c r="AH12">
        <v>0.61</v>
      </c>
      <c r="AI12">
        <v>0.36</v>
      </c>
      <c r="AJ12">
        <v>0.46</v>
      </c>
      <c r="AK12">
        <v>0.83</v>
      </c>
      <c r="AL12">
        <v>0.74</v>
      </c>
      <c r="AM12">
        <v>0.83</v>
      </c>
      <c r="AN12">
        <v>0.48</v>
      </c>
      <c r="AO12">
        <v>0.55000000000000004</v>
      </c>
      <c r="AP12">
        <v>0.35</v>
      </c>
      <c r="AQ12">
        <v>1.25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0.72</v>
      </c>
      <c r="AX12">
        <v>0.39</v>
      </c>
      <c r="AY12">
        <v>2.89</v>
      </c>
      <c r="AZ12">
        <v>0.67</v>
      </c>
      <c r="BA12">
        <v>0.43</v>
      </c>
      <c r="BB12">
        <v>0.57999999999999996</v>
      </c>
      <c r="BC12">
        <v>0.39</v>
      </c>
      <c r="BD12">
        <v>30.83</v>
      </c>
      <c r="BE12">
        <v>96.33</v>
      </c>
      <c r="BF12">
        <v>0</v>
      </c>
      <c r="BG12">
        <v>224.33</v>
      </c>
      <c r="BH12">
        <v>0</v>
      </c>
      <c r="BI12">
        <v>75.209999999999994</v>
      </c>
      <c r="BJ12">
        <v>25</v>
      </c>
      <c r="BK12">
        <v>55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166.26</v>
      </c>
      <c r="I13" s="88">
        <v>55.27</v>
      </c>
      <c r="J13" s="88">
        <v>7.37</v>
      </c>
      <c r="K13" s="88">
        <v>0.96</v>
      </c>
      <c r="L13" s="88">
        <v>6.74</v>
      </c>
      <c r="M13" s="116">
        <v>0</v>
      </c>
      <c r="N13" s="115">
        <v>224.33</v>
      </c>
      <c r="O13" s="88">
        <v>155.20999999999998</v>
      </c>
      <c r="P13" s="88">
        <v>0</v>
      </c>
      <c r="Q13" s="88">
        <v>0</v>
      </c>
      <c r="R13" s="88">
        <v>0</v>
      </c>
      <c r="S13" s="116">
        <v>0</v>
      </c>
      <c r="W13">
        <v>6.82</v>
      </c>
      <c r="X13">
        <v>24.41</v>
      </c>
      <c r="Y13">
        <v>2.09</v>
      </c>
      <c r="Z13">
        <v>0.96</v>
      </c>
      <c r="AA13">
        <v>0.57999999999999996</v>
      </c>
      <c r="AB13">
        <v>0</v>
      </c>
      <c r="AC13">
        <v>14.45</v>
      </c>
      <c r="AD13">
        <v>14.45</v>
      </c>
      <c r="AE13">
        <v>24.08</v>
      </c>
      <c r="AF13">
        <v>0</v>
      </c>
      <c r="AG13">
        <v>6.74</v>
      </c>
      <c r="AH13">
        <v>0.61</v>
      </c>
      <c r="AI13">
        <v>0.36</v>
      </c>
      <c r="AJ13">
        <v>0.46</v>
      </c>
      <c r="AK13">
        <v>0.83</v>
      </c>
      <c r="AL13">
        <v>0.74</v>
      </c>
      <c r="AM13">
        <v>0.83</v>
      </c>
      <c r="AN13">
        <v>0.48</v>
      </c>
      <c r="AO13">
        <v>0.55000000000000004</v>
      </c>
      <c r="AP13">
        <v>0.35</v>
      </c>
      <c r="AQ13">
        <v>1.25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0.72</v>
      </c>
      <c r="AX13">
        <v>0.39</v>
      </c>
      <c r="AY13">
        <v>2.89</v>
      </c>
      <c r="AZ13">
        <v>0.67</v>
      </c>
      <c r="BA13">
        <v>0.43</v>
      </c>
      <c r="BB13">
        <v>0.57999999999999996</v>
      </c>
      <c r="BC13">
        <v>0.39</v>
      </c>
      <c r="BD13">
        <v>30.83</v>
      </c>
      <c r="BE13">
        <v>96.33</v>
      </c>
      <c r="BF13">
        <v>0</v>
      </c>
      <c r="BG13">
        <v>224.33</v>
      </c>
      <c r="BH13">
        <v>0</v>
      </c>
      <c r="BI13">
        <v>75.209999999999994</v>
      </c>
      <c r="BJ13">
        <v>25</v>
      </c>
      <c r="BK13">
        <v>55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166.26</v>
      </c>
      <c r="I14" s="88">
        <v>55.27</v>
      </c>
      <c r="J14" s="88">
        <v>7.37</v>
      </c>
      <c r="K14" s="88">
        <v>0.96</v>
      </c>
      <c r="L14" s="88">
        <v>6.74</v>
      </c>
      <c r="M14" s="116">
        <v>0</v>
      </c>
      <c r="N14" s="115">
        <v>224.33</v>
      </c>
      <c r="O14" s="88">
        <v>155.20999999999998</v>
      </c>
      <c r="P14" s="88">
        <v>0</v>
      </c>
      <c r="Q14" s="88">
        <v>0</v>
      </c>
      <c r="R14" s="88">
        <v>0</v>
      </c>
      <c r="S14" s="116">
        <v>0</v>
      </c>
      <c r="W14">
        <v>6.82</v>
      </c>
      <c r="X14">
        <v>24.41</v>
      </c>
      <c r="Y14">
        <v>2.09</v>
      </c>
      <c r="Z14">
        <v>0.96</v>
      </c>
      <c r="AA14">
        <v>0.57999999999999996</v>
      </c>
      <c r="AB14">
        <v>0</v>
      </c>
      <c r="AC14">
        <v>14.45</v>
      </c>
      <c r="AD14">
        <v>14.45</v>
      </c>
      <c r="AE14">
        <v>24.08</v>
      </c>
      <c r="AF14">
        <v>0</v>
      </c>
      <c r="AG14">
        <v>6.74</v>
      </c>
      <c r="AH14">
        <v>0.61</v>
      </c>
      <c r="AI14">
        <v>0.36</v>
      </c>
      <c r="AJ14">
        <v>0.46</v>
      </c>
      <c r="AK14">
        <v>0.83</v>
      </c>
      <c r="AL14">
        <v>0.74</v>
      </c>
      <c r="AM14">
        <v>0.83</v>
      </c>
      <c r="AN14">
        <v>0.48</v>
      </c>
      <c r="AO14">
        <v>0.55000000000000004</v>
      </c>
      <c r="AP14">
        <v>0.35</v>
      </c>
      <c r="AQ14">
        <v>1.25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0.72</v>
      </c>
      <c r="AX14">
        <v>0.39</v>
      </c>
      <c r="AY14">
        <v>2.89</v>
      </c>
      <c r="AZ14">
        <v>0.67</v>
      </c>
      <c r="BA14">
        <v>0.43</v>
      </c>
      <c r="BB14">
        <v>0.57999999999999996</v>
      </c>
      <c r="BC14">
        <v>0.39</v>
      </c>
      <c r="BD14">
        <v>30.83</v>
      </c>
      <c r="BE14">
        <v>96.33</v>
      </c>
      <c r="BF14">
        <v>0</v>
      </c>
      <c r="BG14">
        <v>224.33</v>
      </c>
      <c r="BH14">
        <v>0</v>
      </c>
      <c r="BI14">
        <v>75.209999999999994</v>
      </c>
      <c r="BJ14">
        <v>25</v>
      </c>
      <c r="BK14">
        <v>55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166.20999999999998</v>
      </c>
      <c r="I15" s="88">
        <v>55.27</v>
      </c>
      <c r="J15" s="88">
        <v>7.37</v>
      </c>
      <c r="K15" s="88">
        <v>0.96</v>
      </c>
      <c r="L15" s="88">
        <v>6.74</v>
      </c>
      <c r="M15" s="116">
        <v>0</v>
      </c>
      <c r="N15" s="115">
        <v>224.33</v>
      </c>
      <c r="O15" s="88">
        <v>155.20999999999998</v>
      </c>
      <c r="P15" s="88">
        <v>0</v>
      </c>
      <c r="Q15" s="88">
        <v>0</v>
      </c>
      <c r="R15" s="88">
        <v>0</v>
      </c>
      <c r="S15" s="116">
        <v>0</v>
      </c>
      <c r="W15">
        <v>6.82</v>
      </c>
      <c r="X15">
        <v>24.41</v>
      </c>
      <c r="Y15">
        <v>2.09</v>
      </c>
      <c r="Z15">
        <v>0.96</v>
      </c>
      <c r="AA15">
        <v>0.53</v>
      </c>
      <c r="AB15">
        <v>0</v>
      </c>
      <c r="AC15">
        <v>14.45</v>
      </c>
      <c r="AD15">
        <v>14.45</v>
      </c>
      <c r="AE15">
        <v>24.08</v>
      </c>
      <c r="AF15">
        <v>0</v>
      </c>
      <c r="AG15">
        <v>6.74</v>
      </c>
      <c r="AH15">
        <v>0.61</v>
      </c>
      <c r="AI15">
        <v>0.36</v>
      </c>
      <c r="AJ15">
        <v>0.46</v>
      </c>
      <c r="AK15">
        <v>0.83</v>
      </c>
      <c r="AL15">
        <v>0.74</v>
      </c>
      <c r="AM15">
        <v>0.83</v>
      </c>
      <c r="AN15">
        <v>0.48</v>
      </c>
      <c r="AO15">
        <v>0.55000000000000004</v>
      </c>
      <c r="AP15">
        <v>0.35</v>
      </c>
      <c r="AQ15">
        <v>1.25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0.72</v>
      </c>
      <c r="AX15">
        <v>0.39</v>
      </c>
      <c r="AY15">
        <v>2.89</v>
      </c>
      <c r="AZ15">
        <v>0.67</v>
      </c>
      <c r="BA15">
        <v>0.43</v>
      </c>
      <c r="BB15">
        <v>0.57999999999999996</v>
      </c>
      <c r="BC15">
        <v>0.39</v>
      </c>
      <c r="BD15">
        <v>30.83</v>
      </c>
      <c r="BE15">
        <v>96.33</v>
      </c>
      <c r="BF15">
        <v>0</v>
      </c>
      <c r="BG15">
        <v>224.33</v>
      </c>
      <c r="BH15">
        <v>0</v>
      </c>
      <c r="BI15">
        <v>75.209999999999994</v>
      </c>
      <c r="BJ15">
        <v>25</v>
      </c>
      <c r="BK15">
        <v>55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166.20999999999998</v>
      </c>
      <c r="I16" s="88">
        <v>55.27</v>
      </c>
      <c r="J16" s="88">
        <v>7.37</v>
      </c>
      <c r="K16" s="88">
        <v>0.96</v>
      </c>
      <c r="L16" s="88">
        <v>6.74</v>
      </c>
      <c r="M16" s="116">
        <v>0</v>
      </c>
      <c r="N16" s="115">
        <v>224.33</v>
      </c>
      <c r="O16" s="88">
        <v>155.20999999999998</v>
      </c>
      <c r="P16" s="88">
        <v>0</v>
      </c>
      <c r="Q16" s="88">
        <v>0</v>
      </c>
      <c r="R16" s="88">
        <v>0</v>
      </c>
      <c r="S16" s="116">
        <v>0</v>
      </c>
      <c r="W16">
        <v>6.82</v>
      </c>
      <c r="X16">
        <v>24.41</v>
      </c>
      <c r="Y16">
        <v>2.09</v>
      </c>
      <c r="Z16">
        <v>0.96</v>
      </c>
      <c r="AA16">
        <v>0.53</v>
      </c>
      <c r="AB16">
        <v>0</v>
      </c>
      <c r="AC16">
        <v>14.45</v>
      </c>
      <c r="AD16">
        <v>14.45</v>
      </c>
      <c r="AE16">
        <v>24.08</v>
      </c>
      <c r="AF16">
        <v>0</v>
      </c>
      <c r="AG16">
        <v>6.74</v>
      </c>
      <c r="AH16">
        <v>0.61</v>
      </c>
      <c r="AI16">
        <v>0.36</v>
      </c>
      <c r="AJ16">
        <v>0.46</v>
      </c>
      <c r="AK16">
        <v>0.83</v>
      </c>
      <c r="AL16">
        <v>0.74</v>
      </c>
      <c r="AM16">
        <v>0.83</v>
      </c>
      <c r="AN16">
        <v>0.48</v>
      </c>
      <c r="AO16">
        <v>0.55000000000000004</v>
      </c>
      <c r="AP16">
        <v>0.35</v>
      </c>
      <c r="AQ16">
        <v>1.25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0.72</v>
      </c>
      <c r="AX16">
        <v>0.39</v>
      </c>
      <c r="AY16">
        <v>2.89</v>
      </c>
      <c r="AZ16">
        <v>0.67</v>
      </c>
      <c r="BA16">
        <v>0.43</v>
      </c>
      <c r="BB16">
        <v>0.57999999999999996</v>
      </c>
      <c r="BC16">
        <v>0.39</v>
      </c>
      <c r="BD16">
        <v>30.83</v>
      </c>
      <c r="BE16">
        <v>96.33</v>
      </c>
      <c r="BF16">
        <v>0</v>
      </c>
      <c r="BG16">
        <v>224.33</v>
      </c>
      <c r="BH16">
        <v>0</v>
      </c>
      <c r="BI16">
        <v>75.209999999999994</v>
      </c>
      <c r="BJ16">
        <v>25</v>
      </c>
      <c r="BK16">
        <v>55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175.83999999999997</v>
      </c>
      <c r="I17" s="88">
        <v>55.27</v>
      </c>
      <c r="J17" s="88">
        <v>7.37</v>
      </c>
      <c r="K17" s="88">
        <v>0.96</v>
      </c>
      <c r="L17" s="88">
        <v>6.74</v>
      </c>
      <c r="M17" s="116">
        <v>0</v>
      </c>
      <c r="N17" s="115">
        <v>224.33</v>
      </c>
      <c r="O17" s="88">
        <v>155.20999999999998</v>
      </c>
      <c r="P17" s="88">
        <v>0</v>
      </c>
      <c r="Q17" s="88">
        <v>0</v>
      </c>
      <c r="R17" s="88">
        <v>0</v>
      </c>
      <c r="S17" s="116">
        <v>0</v>
      </c>
      <c r="W17">
        <v>6.82</v>
      </c>
      <c r="X17">
        <v>24.41</v>
      </c>
      <c r="Y17">
        <v>2.09</v>
      </c>
      <c r="Z17">
        <v>0.96</v>
      </c>
      <c r="AA17">
        <v>0.53</v>
      </c>
      <c r="AB17">
        <v>0</v>
      </c>
      <c r="AC17">
        <v>14.45</v>
      </c>
      <c r="AD17">
        <v>14.45</v>
      </c>
      <c r="AE17">
        <v>24.08</v>
      </c>
      <c r="AF17">
        <v>9.6300000000000008</v>
      </c>
      <c r="AG17">
        <v>6.74</v>
      </c>
      <c r="AH17">
        <v>0.61</v>
      </c>
      <c r="AI17">
        <v>0.36</v>
      </c>
      <c r="AJ17">
        <v>0.46</v>
      </c>
      <c r="AK17">
        <v>0.83</v>
      </c>
      <c r="AL17">
        <v>0.74</v>
      </c>
      <c r="AM17">
        <v>0.83</v>
      </c>
      <c r="AN17">
        <v>0.48</v>
      </c>
      <c r="AO17">
        <v>0.55000000000000004</v>
      </c>
      <c r="AP17">
        <v>0.35</v>
      </c>
      <c r="AQ17">
        <v>1.25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0.72</v>
      </c>
      <c r="AX17">
        <v>0.39</v>
      </c>
      <c r="AY17">
        <v>2.89</v>
      </c>
      <c r="AZ17">
        <v>0.67</v>
      </c>
      <c r="BA17">
        <v>0.43</v>
      </c>
      <c r="BB17">
        <v>0.57999999999999996</v>
      </c>
      <c r="BC17">
        <v>0.39</v>
      </c>
      <c r="BD17">
        <v>30.83</v>
      </c>
      <c r="BE17">
        <v>96.33</v>
      </c>
      <c r="BF17">
        <v>0</v>
      </c>
      <c r="BG17">
        <v>224.33</v>
      </c>
      <c r="BH17">
        <v>0</v>
      </c>
      <c r="BI17">
        <v>75.209999999999994</v>
      </c>
      <c r="BJ17">
        <v>25</v>
      </c>
      <c r="BK17">
        <v>55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190.29</v>
      </c>
      <c r="I18" s="88">
        <v>55.27</v>
      </c>
      <c r="J18" s="88">
        <v>7.37</v>
      </c>
      <c r="K18" s="88">
        <v>0.96</v>
      </c>
      <c r="L18" s="88">
        <v>6.74</v>
      </c>
      <c r="M18" s="116">
        <v>0</v>
      </c>
      <c r="N18" s="115">
        <v>224.33</v>
      </c>
      <c r="O18" s="88">
        <v>155.20999999999998</v>
      </c>
      <c r="P18" s="88">
        <v>0</v>
      </c>
      <c r="Q18" s="88">
        <v>0</v>
      </c>
      <c r="R18" s="88">
        <v>0</v>
      </c>
      <c r="S18" s="116">
        <v>0</v>
      </c>
      <c r="W18">
        <v>6.82</v>
      </c>
      <c r="X18">
        <v>24.41</v>
      </c>
      <c r="Y18">
        <v>2.09</v>
      </c>
      <c r="Z18">
        <v>0.96</v>
      </c>
      <c r="AA18">
        <v>0.53</v>
      </c>
      <c r="AB18">
        <v>0</v>
      </c>
      <c r="AC18">
        <v>14.45</v>
      </c>
      <c r="AD18">
        <v>14.45</v>
      </c>
      <c r="AE18">
        <v>24.08</v>
      </c>
      <c r="AF18">
        <v>24.08</v>
      </c>
      <c r="AG18">
        <v>6.74</v>
      </c>
      <c r="AH18">
        <v>0.61</v>
      </c>
      <c r="AI18">
        <v>0.36</v>
      </c>
      <c r="AJ18">
        <v>0.46</v>
      </c>
      <c r="AK18">
        <v>0.83</v>
      </c>
      <c r="AL18">
        <v>0.74</v>
      </c>
      <c r="AM18">
        <v>0.83</v>
      </c>
      <c r="AN18">
        <v>0.48</v>
      </c>
      <c r="AO18">
        <v>0.55000000000000004</v>
      </c>
      <c r="AP18">
        <v>0.35</v>
      </c>
      <c r="AQ18">
        <v>1.25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0.72</v>
      </c>
      <c r="AX18">
        <v>0.39</v>
      </c>
      <c r="AY18">
        <v>2.89</v>
      </c>
      <c r="AZ18">
        <v>0.67</v>
      </c>
      <c r="BA18">
        <v>0.43</v>
      </c>
      <c r="BB18">
        <v>0.57999999999999996</v>
      </c>
      <c r="BC18">
        <v>0.39</v>
      </c>
      <c r="BD18">
        <v>30.83</v>
      </c>
      <c r="BE18">
        <v>96.33</v>
      </c>
      <c r="BF18">
        <v>0</v>
      </c>
      <c r="BG18">
        <v>224.33</v>
      </c>
      <c r="BH18">
        <v>0</v>
      </c>
      <c r="BI18">
        <v>75.209999999999994</v>
      </c>
      <c r="BJ18">
        <v>25</v>
      </c>
      <c r="BK18">
        <v>55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204.95</v>
      </c>
      <c r="I19" s="88">
        <v>55.27</v>
      </c>
      <c r="J19" s="88">
        <v>7.37</v>
      </c>
      <c r="K19" s="88">
        <v>0.96</v>
      </c>
      <c r="L19" s="88">
        <v>6.74</v>
      </c>
      <c r="M19" s="116">
        <v>0</v>
      </c>
      <c r="N19" s="115">
        <v>224.33</v>
      </c>
      <c r="O19" s="88">
        <v>155.20999999999998</v>
      </c>
      <c r="P19" s="88">
        <v>0</v>
      </c>
      <c r="Q19" s="88">
        <v>0</v>
      </c>
      <c r="R19" s="88">
        <v>0</v>
      </c>
      <c r="S19" s="116">
        <v>0</v>
      </c>
      <c r="W19">
        <v>6.82</v>
      </c>
      <c r="X19">
        <v>24.41</v>
      </c>
      <c r="Y19">
        <v>2.09</v>
      </c>
      <c r="Z19">
        <v>0.96</v>
      </c>
      <c r="AA19">
        <v>0.53</v>
      </c>
      <c r="AB19">
        <v>14.45</v>
      </c>
      <c r="AC19">
        <v>14.45</v>
      </c>
      <c r="AD19">
        <v>14.45</v>
      </c>
      <c r="AE19">
        <v>24.08</v>
      </c>
      <c r="AF19">
        <v>24.08</v>
      </c>
      <c r="AG19">
        <v>6.74</v>
      </c>
      <c r="AH19">
        <v>0.61</v>
      </c>
      <c r="AI19">
        <v>0.36</v>
      </c>
      <c r="AJ19">
        <v>0.46</v>
      </c>
      <c r="AK19">
        <v>0.83</v>
      </c>
      <c r="AL19">
        <v>0.74</v>
      </c>
      <c r="AM19">
        <v>0.83</v>
      </c>
      <c r="AN19">
        <v>0.52</v>
      </c>
      <c r="AO19">
        <v>0.55000000000000004</v>
      </c>
      <c r="AP19">
        <v>0.52</v>
      </c>
      <c r="AQ19">
        <v>1.25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0.72</v>
      </c>
      <c r="AX19">
        <v>0.39</v>
      </c>
      <c r="AY19">
        <v>2.89</v>
      </c>
      <c r="AZ19">
        <v>0.67</v>
      </c>
      <c r="BA19">
        <v>0.43</v>
      </c>
      <c r="BB19">
        <v>0.57999999999999996</v>
      </c>
      <c r="BC19">
        <v>0.39</v>
      </c>
      <c r="BD19">
        <v>30.83</v>
      </c>
      <c r="BE19">
        <v>96.33</v>
      </c>
      <c r="BF19">
        <v>0</v>
      </c>
      <c r="BG19">
        <v>224.33</v>
      </c>
      <c r="BH19">
        <v>0</v>
      </c>
      <c r="BI19">
        <v>75.209999999999994</v>
      </c>
      <c r="BJ19">
        <v>25</v>
      </c>
      <c r="BK19">
        <v>55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215.54999999999998</v>
      </c>
      <c r="I20" s="88">
        <v>55.27</v>
      </c>
      <c r="J20" s="88">
        <v>7.37</v>
      </c>
      <c r="K20" s="88">
        <v>0.96</v>
      </c>
      <c r="L20" s="88">
        <v>6.74</v>
      </c>
      <c r="M20" s="116">
        <v>0</v>
      </c>
      <c r="N20" s="115">
        <v>224.33</v>
      </c>
      <c r="O20" s="88">
        <v>155.20999999999998</v>
      </c>
      <c r="P20" s="88">
        <v>0</v>
      </c>
      <c r="Q20" s="88">
        <v>0</v>
      </c>
      <c r="R20" s="88">
        <v>0</v>
      </c>
      <c r="S20" s="116">
        <v>0</v>
      </c>
      <c r="W20">
        <v>6.82</v>
      </c>
      <c r="X20">
        <v>24.41</v>
      </c>
      <c r="Y20">
        <v>2.09</v>
      </c>
      <c r="Z20">
        <v>0.96</v>
      </c>
      <c r="AA20">
        <v>0.53</v>
      </c>
      <c r="AB20">
        <v>25.05</v>
      </c>
      <c r="AC20">
        <v>14.45</v>
      </c>
      <c r="AD20">
        <v>14.45</v>
      </c>
      <c r="AE20">
        <v>24.08</v>
      </c>
      <c r="AF20">
        <v>24.08</v>
      </c>
      <c r="AG20">
        <v>6.74</v>
      </c>
      <c r="AH20">
        <v>0.61</v>
      </c>
      <c r="AI20">
        <v>0.36</v>
      </c>
      <c r="AJ20">
        <v>0.46</v>
      </c>
      <c r="AK20">
        <v>0.83</v>
      </c>
      <c r="AL20">
        <v>0.74</v>
      </c>
      <c r="AM20">
        <v>0.83</v>
      </c>
      <c r="AN20">
        <v>0.52</v>
      </c>
      <c r="AO20">
        <v>0.55000000000000004</v>
      </c>
      <c r="AP20">
        <v>0.52</v>
      </c>
      <c r="AQ20">
        <v>1.25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0.72</v>
      </c>
      <c r="AX20">
        <v>0.39</v>
      </c>
      <c r="AY20">
        <v>2.89</v>
      </c>
      <c r="AZ20">
        <v>0.67</v>
      </c>
      <c r="BA20">
        <v>0.43</v>
      </c>
      <c r="BB20">
        <v>0.57999999999999996</v>
      </c>
      <c r="BC20">
        <v>0.39</v>
      </c>
      <c r="BD20">
        <v>30.83</v>
      </c>
      <c r="BE20">
        <v>96.33</v>
      </c>
      <c r="BF20">
        <v>0</v>
      </c>
      <c r="BG20">
        <v>224.33</v>
      </c>
      <c r="BH20">
        <v>0</v>
      </c>
      <c r="BI20">
        <v>75.209999999999994</v>
      </c>
      <c r="BJ20">
        <v>25</v>
      </c>
      <c r="BK20">
        <v>55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215.54999999999998</v>
      </c>
      <c r="I21" s="88">
        <v>55.27</v>
      </c>
      <c r="J21" s="88">
        <v>7.37</v>
      </c>
      <c r="K21" s="88">
        <v>0.96</v>
      </c>
      <c r="L21" s="88">
        <v>6.74</v>
      </c>
      <c r="M21" s="116">
        <v>0</v>
      </c>
      <c r="N21" s="115">
        <v>224.33</v>
      </c>
      <c r="O21" s="88">
        <v>155.20999999999998</v>
      </c>
      <c r="P21" s="88">
        <v>0</v>
      </c>
      <c r="Q21" s="88">
        <v>0</v>
      </c>
      <c r="R21" s="88">
        <v>0</v>
      </c>
      <c r="S21" s="116">
        <v>0</v>
      </c>
      <c r="W21">
        <v>6.82</v>
      </c>
      <c r="X21">
        <v>24.41</v>
      </c>
      <c r="Y21">
        <v>2.09</v>
      </c>
      <c r="Z21">
        <v>0.96</v>
      </c>
      <c r="AA21">
        <v>0.53</v>
      </c>
      <c r="AB21">
        <v>25.05</v>
      </c>
      <c r="AC21">
        <v>14.45</v>
      </c>
      <c r="AD21">
        <v>14.45</v>
      </c>
      <c r="AE21">
        <v>24.08</v>
      </c>
      <c r="AF21">
        <v>24.08</v>
      </c>
      <c r="AG21">
        <v>6.74</v>
      </c>
      <c r="AH21">
        <v>0.61</v>
      </c>
      <c r="AI21">
        <v>0.36</v>
      </c>
      <c r="AJ21">
        <v>0.46</v>
      </c>
      <c r="AK21">
        <v>0.83</v>
      </c>
      <c r="AL21">
        <v>0.74</v>
      </c>
      <c r="AM21">
        <v>0.83</v>
      </c>
      <c r="AN21">
        <v>0.52</v>
      </c>
      <c r="AO21">
        <v>0.55000000000000004</v>
      </c>
      <c r="AP21">
        <v>0.52</v>
      </c>
      <c r="AQ21">
        <v>1.25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0.72</v>
      </c>
      <c r="AX21">
        <v>0.39</v>
      </c>
      <c r="AY21">
        <v>2.89</v>
      </c>
      <c r="AZ21">
        <v>0.67</v>
      </c>
      <c r="BA21">
        <v>0.43</v>
      </c>
      <c r="BB21">
        <v>0.57999999999999996</v>
      </c>
      <c r="BC21">
        <v>0.39</v>
      </c>
      <c r="BD21">
        <v>30.83</v>
      </c>
      <c r="BE21">
        <v>96.33</v>
      </c>
      <c r="BF21">
        <v>0</v>
      </c>
      <c r="BG21">
        <v>224.33</v>
      </c>
      <c r="BH21">
        <v>0</v>
      </c>
      <c r="BI21">
        <v>75.209999999999994</v>
      </c>
      <c r="BJ21">
        <v>25</v>
      </c>
      <c r="BK21">
        <v>55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215.54999999999998</v>
      </c>
      <c r="I22" s="88">
        <v>55.27</v>
      </c>
      <c r="J22" s="88">
        <v>7.37</v>
      </c>
      <c r="K22" s="88">
        <v>0.96</v>
      </c>
      <c r="L22" s="88">
        <v>6.74</v>
      </c>
      <c r="M22" s="116">
        <v>0</v>
      </c>
      <c r="N22" s="115">
        <v>224.33</v>
      </c>
      <c r="O22" s="88">
        <v>155.20999999999998</v>
      </c>
      <c r="P22" s="88">
        <v>0</v>
      </c>
      <c r="Q22" s="88">
        <v>0</v>
      </c>
      <c r="R22" s="88">
        <v>0</v>
      </c>
      <c r="S22" s="116">
        <v>0</v>
      </c>
      <c r="W22">
        <v>6.82</v>
      </c>
      <c r="X22">
        <v>24.41</v>
      </c>
      <c r="Y22">
        <v>2.09</v>
      </c>
      <c r="Z22">
        <v>0.96</v>
      </c>
      <c r="AA22">
        <v>0.53</v>
      </c>
      <c r="AB22">
        <v>25.05</v>
      </c>
      <c r="AC22">
        <v>14.45</v>
      </c>
      <c r="AD22">
        <v>14.45</v>
      </c>
      <c r="AE22">
        <v>24.08</v>
      </c>
      <c r="AF22">
        <v>24.08</v>
      </c>
      <c r="AG22">
        <v>6.74</v>
      </c>
      <c r="AH22">
        <v>0.61</v>
      </c>
      <c r="AI22">
        <v>0.36</v>
      </c>
      <c r="AJ22">
        <v>0.46</v>
      </c>
      <c r="AK22">
        <v>0.83</v>
      </c>
      <c r="AL22">
        <v>0.74</v>
      </c>
      <c r="AM22">
        <v>0.83</v>
      </c>
      <c r="AN22">
        <v>0.52</v>
      </c>
      <c r="AO22">
        <v>0.55000000000000004</v>
      </c>
      <c r="AP22">
        <v>0.52</v>
      </c>
      <c r="AQ22">
        <v>1.25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0.72</v>
      </c>
      <c r="AX22">
        <v>0.39</v>
      </c>
      <c r="AY22">
        <v>2.89</v>
      </c>
      <c r="AZ22">
        <v>0.67</v>
      </c>
      <c r="BA22">
        <v>0.43</v>
      </c>
      <c r="BB22">
        <v>0.57999999999999996</v>
      </c>
      <c r="BC22">
        <v>0.39</v>
      </c>
      <c r="BD22">
        <v>30.83</v>
      </c>
      <c r="BE22">
        <v>96.33</v>
      </c>
      <c r="BF22">
        <v>0</v>
      </c>
      <c r="BG22">
        <v>224.33</v>
      </c>
      <c r="BH22">
        <v>0</v>
      </c>
      <c r="BI22">
        <v>75.209999999999994</v>
      </c>
      <c r="BJ22">
        <v>25</v>
      </c>
      <c r="BK22">
        <v>55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272.38</v>
      </c>
      <c r="I23" s="88">
        <v>55.27</v>
      </c>
      <c r="J23" s="88">
        <v>7.37</v>
      </c>
      <c r="K23" s="88">
        <v>0.96</v>
      </c>
      <c r="L23" s="88">
        <v>6.74</v>
      </c>
      <c r="M23" s="116">
        <v>0</v>
      </c>
      <c r="N23" s="115">
        <v>224.33</v>
      </c>
      <c r="O23" s="88">
        <v>155.20999999999998</v>
      </c>
      <c r="P23" s="88">
        <v>0</v>
      </c>
      <c r="Q23" s="88">
        <v>0</v>
      </c>
      <c r="R23" s="88">
        <v>0</v>
      </c>
      <c r="S23" s="116">
        <v>0</v>
      </c>
      <c r="W23">
        <v>6.82</v>
      </c>
      <c r="X23">
        <v>24.41</v>
      </c>
      <c r="Y23">
        <v>2.09</v>
      </c>
      <c r="Z23">
        <v>0.96</v>
      </c>
      <c r="AA23">
        <v>0.53</v>
      </c>
      <c r="AB23">
        <v>0</v>
      </c>
      <c r="AC23">
        <v>14.45</v>
      </c>
      <c r="AD23">
        <v>14.45</v>
      </c>
      <c r="AE23">
        <v>24.08</v>
      </c>
      <c r="AF23">
        <v>9.6300000000000008</v>
      </c>
      <c r="AG23">
        <v>6.74</v>
      </c>
      <c r="AH23">
        <v>0.61</v>
      </c>
      <c r="AI23">
        <v>0.36</v>
      </c>
      <c r="AJ23">
        <v>0.46</v>
      </c>
      <c r="AK23">
        <v>0.83</v>
      </c>
      <c r="AL23">
        <v>0.74</v>
      </c>
      <c r="AM23">
        <v>0.83</v>
      </c>
      <c r="AN23">
        <v>0.52</v>
      </c>
      <c r="AO23">
        <v>0.55000000000000004</v>
      </c>
      <c r="AP23">
        <v>0.52</v>
      </c>
      <c r="AQ23">
        <v>1.25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0.72</v>
      </c>
      <c r="AX23">
        <v>0.39</v>
      </c>
      <c r="AY23">
        <v>2.89</v>
      </c>
      <c r="AZ23">
        <v>0.67</v>
      </c>
      <c r="BA23">
        <v>0.43</v>
      </c>
      <c r="BB23">
        <v>0.57999999999999996</v>
      </c>
      <c r="BC23">
        <v>0.39</v>
      </c>
      <c r="BD23">
        <v>30.83</v>
      </c>
      <c r="BE23">
        <v>192.66</v>
      </c>
      <c r="BF23">
        <v>0</v>
      </c>
      <c r="BG23">
        <v>224.33</v>
      </c>
      <c r="BH23">
        <v>0</v>
      </c>
      <c r="BI23">
        <v>75.209999999999994</v>
      </c>
      <c r="BJ23">
        <v>25</v>
      </c>
      <c r="BK23">
        <v>55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286.83</v>
      </c>
      <c r="I24" s="88">
        <v>55.27</v>
      </c>
      <c r="J24" s="88">
        <v>7.37</v>
      </c>
      <c r="K24" s="88">
        <v>0.96</v>
      </c>
      <c r="L24" s="88">
        <v>6.74</v>
      </c>
      <c r="M24" s="116">
        <v>0</v>
      </c>
      <c r="N24" s="115">
        <v>224.33</v>
      </c>
      <c r="O24" s="88">
        <v>155.20999999999998</v>
      </c>
      <c r="P24" s="88">
        <v>0</v>
      </c>
      <c r="Q24" s="88">
        <v>0</v>
      </c>
      <c r="R24" s="88">
        <v>0</v>
      </c>
      <c r="S24" s="116">
        <v>0</v>
      </c>
      <c r="W24">
        <v>6.82</v>
      </c>
      <c r="X24">
        <v>24.41</v>
      </c>
      <c r="Y24">
        <v>2.09</v>
      </c>
      <c r="Z24">
        <v>0.96</v>
      </c>
      <c r="AA24">
        <v>0.53</v>
      </c>
      <c r="AB24">
        <v>0</v>
      </c>
      <c r="AC24">
        <v>14.45</v>
      </c>
      <c r="AD24">
        <v>14.45</v>
      </c>
      <c r="AE24">
        <v>24.08</v>
      </c>
      <c r="AF24">
        <v>24.08</v>
      </c>
      <c r="AG24">
        <v>6.74</v>
      </c>
      <c r="AH24">
        <v>0.61</v>
      </c>
      <c r="AI24">
        <v>0.36</v>
      </c>
      <c r="AJ24">
        <v>0.46</v>
      </c>
      <c r="AK24">
        <v>0.83</v>
      </c>
      <c r="AL24">
        <v>0.74</v>
      </c>
      <c r="AM24">
        <v>0.83</v>
      </c>
      <c r="AN24">
        <v>0.52</v>
      </c>
      <c r="AO24">
        <v>0.55000000000000004</v>
      </c>
      <c r="AP24">
        <v>0.52</v>
      </c>
      <c r="AQ24">
        <v>1.25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0.72</v>
      </c>
      <c r="AX24">
        <v>0.39</v>
      </c>
      <c r="AY24">
        <v>2.89</v>
      </c>
      <c r="AZ24">
        <v>0.67</v>
      </c>
      <c r="BA24">
        <v>0.43</v>
      </c>
      <c r="BB24">
        <v>0.57999999999999996</v>
      </c>
      <c r="BC24">
        <v>0.39</v>
      </c>
      <c r="BD24">
        <v>30.83</v>
      </c>
      <c r="BE24">
        <v>192.66</v>
      </c>
      <c r="BF24">
        <v>0</v>
      </c>
      <c r="BG24">
        <v>224.33</v>
      </c>
      <c r="BH24">
        <v>0</v>
      </c>
      <c r="BI24">
        <v>75.209999999999994</v>
      </c>
      <c r="BJ24">
        <v>25</v>
      </c>
      <c r="BK24">
        <v>55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307.07</v>
      </c>
      <c r="I25" s="88">
        <v>55.27</v>
      </c>
      <c r="J25" s="88">
        <v>7.37</v>
      </c>
      <c r="K25" s="88">
        <v>0.96</v>
      </c>
      <c r="L25" s="88">
        <v>6.74</v>
      </c>
      <c r="M25" s="116">
        <v>0</v>
      </c>
      <c r="N25" s="115">
        <v>224.33</v>
      </c>
      <c r="O25" s="88">
        <v>155.20999999999998</v>
      </c>
      <c r="P25" s="88">
        <v>0</v>
      </c>
      <c r="Q25" s="88">
        <v>0</v>
      </c>
      <c r="R25" s="88">
        <v>0</v>
      </c>
      <c r="S25" s="116">
        <v>0</v>
      </c>
      <c r="W25">
        <v>6.82</v>
      </c>
      <c r="X25">
        <v>24.41</v>
      </c>
      <c r="Y25">
        <v>2.09</v>
      </c>
      <c r="Z25">
        <v>0.96</v>
      </c>
      <c r="AA25">
        <v>0.53</v>
      </c>
      <c r="AB25">
        <v>25.05</v>
      </c>
      <c r="AC25">
        <v>14.45</v>
      </c>
      <c r="AD25">
        <v>14.45</v>
      </c>
      <c r="AE25">
        <v>24.08</v>
      </c>
      <c r="AF25">
        <v>19.27</v>
      </c>
      <c r="AG25">
        <v>6.74</v>
      </c>
      <c r="AH25">
        <v>0.61</v>
      </c>
      <c r="AI25">
        <v>0.36</v>
      </c>
      <c r="AJ25">
        <v>0.46</v>
      </c>
      <c r="AK25">
        <v>0.83</v>
      </c>
      <c r="AL25">
        <v>0.74</v>
      </c>
      <c r="AM25">
        <v>0.83</v>
      </c>
      <c r="AN25">
        <v>0.52</v>
      </c>
      <c r="AO25">
        <v>0.55000000000000004</v>
      </c>
      <c r="AP25">
        <v>0.52</v>
      </c>
      <c r="AQ25">
        <v>1.25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0.72</v>
      </c>
      <c r="AX25">
        <v>0.39</v>
      </c>
      <c r="AY25">
        <v>2.89</v>
      </c>
      <c r="AZ25">
        <v>0.67</v>
      </c>
      <c r="BA25">
        <v>0.43</v>
      </c>
      <c r="BB25">
        <v>0.57999999999999996</v>
      </c>
      <c r="BC25">
        <v>0.39</v>
      </c>
      <c r="BD25">
        <v>30.83</v>
      </c>
      <c r="BE25">
        <v>192.66</v>
      </c>
      <c r="BF25">
        <v>0</v>
      </c>
      <c r="BG25">
        <v>224.33</v>
      </c>
      <c r="BH25">
        <v>0</v>
      </c>
      <c r="BI25">
        <v>75.209999999999994</v>
      </c>
      <c r="BJ25">
        <v>25</v>
      </c>
      <c r="BK25">
        <v>55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311.88</v>
      </c>
      <c r="I26" s="88">
        <v>55.27</v>
      </c>
      <c r="J26" s="88">
        <v>7.37</v>
      </c>
      <c r="K26" s="88">
        <v>0.96</v>
      </c>
      <c r="L26" s="88">
        <v>6.74</v>
      </c>
      <c r="M26" s="116">
        <v>0</v>
      </c>
      <c r="N26" s="115">
        <v>224.33</v>
      </c>
      <c r="O26" s="88">
        <v>155.20999999999998</v>
      </c>
      <c r="P26" s="88">
        <v>0</v>
      </c>
      <c r="Q26" s="88">
        <v>0</v>
      </c>
      <c r="R26" s="88">
        <v>0</v>
      </c>
      <c r="S26" s="116">
        <v>0</v>
      </c>
      <c r="W26">
        <v>6.82</v>
      </c>
      <c r="X26">
        <v>24.41</v>
      </c>
      <c r="Y26">
        <v>2.09</v>
      </c>
      <c r="Z26">
        <v>0.96</v>
      </c>
      <c r="AA26">
        <v>0.53</v>
      </c>
      <c r="AB26">
        <v>25.05</v>
      </c>
      <c r="AC26">
        <v>14.45</v>
      </c>
      <c r="AD26">
        <v>14.45</v>
      </c>
      <c r="AE26">
        <v>24.08</v>
      </c>
      <c r="AF26">
        <v>24.08</v>
      </c>
      <c r="AG26">
        <v>6.74</v>
      </c>
      <c r="AH26">
        <v>0.61</v>
      </c>
      <c r="AI26">
        <v>0.36</v>
      </c>
      <c r="AJ26">
        <v>0.46</v>
      </c>
      <c r="AK26">
        <v>0.83</v>
      </c>
      <c r="AL26">
        <v>0.74</v>
      </c>
      <c r="AM26">
        <v>0.83</v>
      </c>
      <c r="AN26">
        <v>0.52</v>
      </c>
      <c r="AO26">
        <v>0.55000000000000004</v>
      </c>
      <c r="AP26">
        <v>0.52</v>
      </c>
      <c r="AQ26">
        <v>1.25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0.72</v>
      </c>
      <c r="AX26">
        <v>0.39</v>
      </c>
      <c r="AY26">
        <v>2.89</v>
      </c>
      <c r="AZ26">
        <v>0.67</v>
      </c>
      <c r="BA26">
        <v>0.43</v>
      </c>
      <c r="BB26">
        <v>0.57999999999999996</v>
      </c>
      <c r="BC26">
        <v>0.39</v>
      </c>
      <c r="BD26">
        <v>30.83</v>
      </c>
      <c r="BE26">
        <v>192.66</v>
      </c>
      <c r="BF26">
        <v>0</v>
      </c>
      <c r="BG26">
        <v>224.33</v>
      </c>
      <c r="BH26">
        <v>0</v>
      </c>
      <c r="BI26">
        <v>75.209999999999994</v>
      </c>
      <c r="BJ26">
        <v>25</v>
      </c>
      <c r="BK26">
        <v>55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384.37</v>
      </c>
      <c r="I27" s="88">
        <v>55.27000000000001</v>
      </c>
      <c r="J27" s="88">
        <v>7.28</v>
      </c>
      <c r="K27" s="88">
        <v>0.96</v>
      </c>
      <c r="L27" s="88">
        <v>6.74</v>
      </c>
      <c r="M27" s="116">
        <v>0</v>
      </c>
      <c r="N27" s="115">
        <v>272.14999999999998</v>
      </c>
      <c r="O27" s="88">
        <v>152.19999999999999</v>
      </c>
      <c r="P27" s="88">
        <v>0</v>
      </c>
      <c r="Q27" s="88">
        <v>0</v>
      </c>
      <c r="R27" s="88">
        <v>0</v>
      </c>
      <c r="S27" s="116">
        <v>0</v>
      </c>
      <c r="W27">
        <v>6.73</v>
      </c>
      <c r="X27">
        <v>24.41</v>
      </c>
      <c r="Y27">
        <v>2.09</v>
      </c>
      <c r="Z27">
        <v>0.96</v>
      </c>
      <c r="AA27">
        <v>0.63</v>
      </c>
      <c r="AB27">
        <v>25.05</v>
      </c>
      <c r="AC27">
        <v>14.45</v>
      </c>
      <c r="AD27">
        <v>0</v>
      </c>
      <c r="AE27">
        <v>38.53</v>
      </c>
      <c r="AF27">
        <v>0</v>
      </c>
      <c r="AG27">
        <v>6.74</v>
      </c>
      <c r="AH27">
        <v>0.61</v>
      </c>
      <c r="AI27">
        <v>0.36</v>
      </c>
      <c r="AJ27">
        <v>0.46</v>
      </c>
      <c r="AK27">
        <v>0.83</v>
      </c>
      <c r="AL27">
        <v>0.74</v>
      </c>
      <c r="AM27">
        <v>0.83</v>
      </c>
      <c r="AN27">
        <v>0.66</v>
      </c>
      <c r="AO27">
        <v>0.55000000000000004</v>
      </c>
      <c r="AP27">
        <v>0.52</v>
      </c>
      <c r="AQ27">
        <v>1.25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0.72</v>
      </c>
      <c r="AX27">
        <v>0.39</v>
      </c>
      <c r="AY27">
        <v>2.89</v>
      </c>
      <c r="AZ27">
        <v>0.67</v>
      </c>
      <c r="BA27">
        <v>0.43</v>
      </c>
      <c r="BB27">
        <v>0.57999999999999996</v>
      </c>
      <c r="BC27">
        <v>0.39</v>
      </c>
      <c r="BD27">
        <v>30.83</v>
      </c>
      <c r="BE27">
        <v>288.99</v>
      </c>
      <c r="BF27">
        <v>272.14999999999998</v>
      </c>
      <c r="BG27">
        <v>0</v>
      </c>
      <c r="BH27">
        <v>97.2</v>
      </c>
      <c r="BI27">
        <v>0</v>
      </c>
      <c r="BJ27">
        <v>0</v>
      </c>
      <c r="BK27">
        <v>55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421.94</v>
      </c>
      <c r="I28" s="88">
        <v>55.27000000000001</v>
      </c>
      <c r="J28" s="88">
        <v>7.28</v>
      </c>
      <c r="K28" s="88">
        <v>0.96</v>
      </c>
      <c r="L28" s="88">
        <v>6.74</v>
      </c>
      <c r="M28" s="116">
        <v>0</v>
      </c>
      <c r="N28" s="115">
        <v>272.14999999999998</v>
      </c>
      <c r="O28" s="88">
        <v>152.19999999999999</v>
      </c>
      <c r="P28" s="88">
        <v>0</v>
      </c>
      <c r="Q28" s="88">
        <v>0</v>
      </c>
      <c r="R28" s="88">
        <v>0</v>
      </c>
      <c r="S28" s="116">
        <v>0</v>
      </c>
      <c r="W28">
        <v>6.73</v>
      </c>
      <c r="X28">
        <v>24.41</v>
      </c>
      <c r="Y28">
        <v>2.09</v>
      </c>
      <c r="Z28">
        <v>0.96</v>
      </c>
      <c r="AA28">
        <v>0.63</v>
      </c>
      <c r="AB28">
        <v>25.05</v>
      </c>
      <c r="AC28">
        <v>14.45</v>
      </c>
      <c r="AD28">
        <v>0</v>
      </c>
      <c r="AE28">
        <v>38.53</v>
      </c>
      <c r="AF28">
        <v>37.57</v>
      </c>
      <c r="AG28">
        <v>6.74</v>
      </c>
      <c r="AH28">
        <v>0.61</v>
      </c>
      <c r="AI28">
        <v>0.36</v>
      </c>
      <c r="AJ28">
        <v>0.46</v>
      </c>
      <c r="AK28">
        <v>0.83</v>
      </c>
      <c r="AL28">
        <v>0.74</v>
      </c>
      <c r="AM28">
        <v>0.83</v>
      </c>
      <c r="AN28">
        <v>0.66</v>
      </c>
      <c r="AO28">
        <v>0.55000000000000004</v>
      </c>
      <c r="AP28">
        <v>0.52</v>
      </c>
      <c r="AQ28">
        <v>1.25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0.72</v>
      </c>
      <c r="AX28">
        <v>0.39</v>
      </c>
      <c r="AY28">
        <v>2.89</v>
      </c>
      <c r="AZ28">
        <v>0.67</v>
      </c>
      <c r="BA28">
        <v>0.43</v>
      </c>
      <c r="BB28">
        <v>0.57999999999999996</v>
      </c>
      <c r="BC28">
        <v>0.39</v>
      </c>
      <c r="BD28">
        <v>30.83</v>
      </c>
      <c r="BE28">
        <v>288.99</v>
      </c>
      <c r="BF28">
        <v>272.14999999999998</v>
      </c>
      <c r="BG28">
        <v>0</v>
      </c>
      <c r="BH28">
        <v>97.2</v>
      </c>
      <c r="BI28">
        <v>0</v>
      </c>
      <c r="BJ28">
        <v>0</v>
      </c>
      <c r="BK28">
        <v>55</v>
      </c>
      <c r="BL28">
        <v>0</v>
      </c>
      <c r="BM28">
        <v>0</v>
      </c>
    </row>
    <row r="29" spans="1:65">
      <c r="A29" t="s">
        <v>269</v>
      </c>
      <c r="G29" t="s">
        <v>71</v>
      </c>
      <c r="H29" s="115">
        <v>459.51</v>
      </c>
      <c r="I29" s="88">
        <v>55.27000000000001</v>
      </c>
      <c r="J29" s="88">
        <v>7.28</v>
      </c>
      <c r="K29" s="88">
        <v>0.96</v>
      </c>
      <c r="L29" s="88">
        <v>6.74</v>
      </c>
      <c r="M29" s="116">
        <v>0</v>
      </c>
      <c r="N29" s="115">
        <v>272.14999999999998</v>
      </c>
      <c r="O29" s="88">
        <v>152.19999999999999</v>
      </c>
      <c r="P29" s="88">
        <v>0</v>
      </c>
      <c r="Q29" s="88">
        <v>0</v>
      </c>
      <c r="R29" s="88">
        <v>0</v>
      </c>
      <c r="S29" s="116">
        <v>0</v>
      </c>
      <c r="W29">
        <v>6.73</v>
      </c>
      <c r="X29">
        <v>24.41</v>
      </c>
      <c r="Y29">
        <v>2.09</v>
      </c>
      <c r="Z29">
        <v>0.96</v>
      </c>
      <c r="AA29">
        <v>0.63</v>
      </c>
      <c r="AB29">
        <v>25.05</v>
      </c>
      <c r="AC29">
        <v>14.45</v>
      </c>
      <c r="AD29">
        <v>0</v>
      </c>
      <c r="AE29">
        <v>38.53</v>
      </c>
      <c r="AF29">
        <v>26.97</v>
      </c>
      <c r="AG29">
        <v>6.74</v>
      </c>
      <c r="AH29">
        <v>0.61</v>
      </c>
      <c r="AI29">
        <v>0.36</v>
      </c>
      <c r="AJ29">
        <v>0.46</v>
      </c>
      <c r="AK29">
        <v>0.83</v>
      </c>
      <c r="AL29">
        <v>0.74</v>
      </c>
      <c r="AM29">
        <v>0.83</v>
      </c>
      <c r="AN29">
        <v>0.66</v>
      </c>
      <c r="AO29">
        <v>0.55000000000000004</v>
      </c>
      <c r="AP29">
        <v>0.52</v>
      </c>
      <c r="AQ29">
        <v>1.25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0.72</v>
      </c>
      <c r="AX29">
        <v>0.39</v>
      </c>
      <c r="AY29">
        <v>2.89</v>
      </c>
      <c r="AZ29">
        <v>0.67</v>
      </c>
      <c r="BA29">
        <v>0.43</v>
      </c>
      <c r="BB29">
        <v>0.57999999999999996</v>
      </c>
      <c r="BC29">
        <v>0.39</v>
      </c>
      <c r="BD29">
        <v>30.83</v>
      </c>
      <c r="BE29">
        <v>337.16</v>
      </c>
      <c r="BF29">
        <v>272.14999999999998</v>
      </c>
      <c r="BG29">
        <v>0</v>
      </c>
      <c r="BH29">
        <v>97.2</v>
      </c>
      <c r="BI29">
        <v>0</v>
      </c>
      <c r="BJ29">
        <v>0</v>
      </c>
      <c r="BK29">
        <v>55</v>
      </c>
      <c r="BL29">
        <v>0</v>
      </c>
      <c r="BM29">
        <v>0</v>
      </c>
    </row>
    <row r="30" spans="1:65">
      <c r="A30" t="s">
        <v>270</v>
      </c>
      <c r="G30" t="s">
        <v>72</v>
      </c>
      <c r="H30" s="115">
        <v>467.61</v>
      </c>
      <c r="I30" s="88">
        <v>55.430000000000007</v>
      </c>
      <c r="J30" s="88">
        <v>7.28</v>
      </c>
      <c r="K30" s="88">
        <v>0.96</v>
      </c>
      <c r="L30" s="88">
        <v>6.74</v>
      </c>
      <c r="M30" s="116">
        <v>0</v>
      </c>
      <c r="N30" s="115">
        <v>272.14999999999998</v>
      </c>
      <c r="O30" s="88">
        <v>152.19999999999999</v>
      </c>
      <c r="P30" s="88">
        <v>0</v>
      </c>
      <c r="Q30" s="88">
        <v>0</v>
      </c>
      <c r="R30" s="88">
        <v>0</v>
      </c>
      <c r="S30" s="116">
        <v>0</v>
      </c>
      <c r="W30">
        <v>6.73</v>
      </c>
      <c r="X30">
        <v>24.41</v>
      </c>
      <c r="Y30">
        <v>2.09</v>
      </c>
      <c r="Z30">
        <v>0.96</v>
      </c>
      <c r="AA30">
        <v>0.63</v>
      </c>
      <c r="AB30">
        <v>25.05</v>
      </c>
      <c r="AC30">
        <v>14.45</v>
      </c>
      <c r="AD30">
        <v>0</v>
      </c>
      <c r="AE30">
        <v>38.53</v>
      </c>
      <c r="AF30">
        <v>34.68</v>
      </c>
      <c r="AG30">
        <v>6.74</v>
      </c>
      <c r="AH30">
        <v>0.61</v>
      </c>
      <c r="AI30">
        <v>0.36</v>
      </c>
      <c r="AJ30">
        <v>0.46</v>
      </c>
      <c r="AK30">
        <v>0.83</v>
      </c>
      <c r="AL30">
        <v>0.74</v>
      </c>
      <c r="AM30">
        <v>0.83</v>
      </c>
      <c r="AN30">
        <v>0.66</v>
      </c>
      <c r="AO30">
        <v>0.55000000000000004</v>
      </c>
      <c r="AP30">
        <v>0.52</v>
      </c>
      <c r="AQ30">
        <v>1.25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0.72</v>
      </c>
      <c r="AX30">
        <v>0.39</v>
      </c>
      <c r="AY30">
        <v>2.89</v>
      </c>
      <c r="AZ30">
        <v>0.67</v>
      </c>
      <c r="BA30">
        <v>0.43</v>
      </c>
      <c r="BB30">
        <v>0.57999999999999996</v>
      </c>
      <c r="BC30">
        <v>0.39</v>
      </c>
      <c r="BD30">
        <v>30.83</v>
      </c>
      <c r="BE30">
        <v>337.16</v>
      </c>
      <c r="BF30">
        <v>272.14999999999998</v>
      </c>
      <c r="BG30">
        <v>0</v>
      </c>
      <c r="BH30">
        <v>97.2</v>
      </c>
      <c r="BI30">
        <v>0</v>
      </c>
      <c r="BJ30">
        <v>0</v>
      </c>
      <c r="BK30">
        <v>55</v>
      </c>
      <c r="BL30">
        <v>0.39</v>
      </c>
      <c r="BM30">
        <v>0.16</v>
      </c>
    </row>
    <row r="31" spans="1:65">
      <c r="A31" t="s">
        <v>280</v>
      </c>
      <c r="G31" t="s">
        <v>73</v>
      </c>
      <c r="H31" s="115">
        <v>443.37</v>
      </c>
      <c r="I31" s="88">
        <v>57.900000000000013</v>
      </c>
      <c r="J31" s="88">
        <v>7.28</v>
      </c>
      <c r="K31" s="88">
        <v>0.96</v>
      </c>
      <c r="L31" s="88">
        <v>6.74</v>
      </c>
      <c r="M31" s="116">
        <v>0</v>
      </c>
      <c r="N31" s="115">
        <v>272.14999999999998</v>
      </c>
      <c r="O31" s="88">
        <v>152.19999999999999</v>
      </c>
      <c r="P31" s="88">
        <v>0</v>
      </c>
      <c r="Q31" s="88">
        <v>0</v>
      </c>
      <c r="R31" s="88">
        <v>0</v>
      </c>
      <c r="S31" s="116">
        <v>0</v>
      </c>
      <c r="W31">
        <v>6.73</v>
      </c>
      <c r="X31">
        <v>24.41</v>
      </c>
      <c r="Y31">
        <v>0</v>
      </c>
      <c r="Z31">
        <v>0.96</v>
      </c>
      <c r="AA31">
        <v>0.67</v>
      </c>
      <c r="AB31">
        <v>25.05</v>
      </c>
      <c r="AC31">
        <v>14.45</v>
      </c>
      <c r="AD31">
        <v>0</v>
      </c>
      <c r="AE31">
        <v>38.53</v>
      </c>
      <c r="AF31">
        <v>6.74</v>
      </c>
      <c r="AG31">
        <v>6.74</v>
      </c>
      <c r="AH31">
        <v>0.61</v>
      </c>
      <c r="AI31">
        <v>0.36</v>
      </c>
      <c r="AJ31">
        <v>0.46</v>
      </c>
      <c r="AK31">
        <v>0.83</v>
      </c>
      <c r="AL31">
        <v>0.74</v>
      </c>
      <c r="AM31">
        <v>0.83</v>
      </c>
      <c r="AN31">
        <v>0.66</v>
      </c>
      <c r="AO31">
        <v>0.55000000000000004</v>
      </c>
      <c r="AP31">
        <v>0.52</v>
      </c>
      <c r="AQ31">
        <v>1.25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0.72</v>
      </c>
      <c r="AX31">
        <v>0.39</v>
      </c>
      <c r="AY31">
        <v>2.89</v>
      </c>
      <c r="AZ31">
        <v>0.67</v>
      </c>
      <c r="BA31">
        <v>0.43</v>
      </c>
      <c r="BB31">
        <v>0.57999999999999996</v>
      </c>
      <c r="BC31">
        <v>0.39</v>
      </c>
      <c r="BD31">
        <v>30.83</v>
      </c>
      <c r="BE31">
        <v>337.16</v>
      </c>
      <c r="BF31">
        <v>272.14999999999998</v>
      </c>
      <c r="BG31">
        <v>0</v>
      </c>
      <c r="BH31">
        <v>97.2</v>
      </c>
      <c r="BI31">
        <v>0</v>
      </c>
      <c r="BJ31">
        <v>0</v>
      </c>
      <c r="BK31">
        <v>55</v>
      </c>
      <c r="BL31">
        <v>6.14</v>
      </c>
      <c r="BM31">
        <v>2.63</v>
      </c>
    </row>
    <row r="32" spans="1:65">
      <c r="A32" t="s">
        <v>281</v>
      </c>
      <c r="G32" t="s">
        <v>74</v>
      </c>
      <c r="H32" s="115">
        <v>437.28</v>
      </c>
      <c r="I32" s="88">
        <v>62.730000000000011</v>
      </c>
      <c r="J32" s="88">
        <v>7.28</v>
      </c>
      <c r="K32" s="88">
        <v>0.96</v>
      </c>
      <c r="L32" s="88">
        <v>6.74</v>
      </c>
      <c r="M32" s="116">
        <v>0</v>
      </c>
      <c r="N32" s="115">
        <v>272.14999999999998</v>
      </c>
      <c r="O32" s="88">
        <v>152.19999999999999</v>
      </c>
      <c r="P32" s="88">
        <v>0</v>
      </c>
      <c r="Q32" s="88">
        <v>0</v>
      </c>
      <c r="R32" s="88">
        <v>0</v>
      </c>
      <c r="S32" s="116">
        <v>0</v>
      </c>
      <c r="W32">
        <v>6.73</v>
      </c>
      <c r="X32">
        <v>24.41</v>
      </c>
      <c r="Y32">
        <v>0</v>
      </c>
      <c r="Z32">
        <v>0.96</v>
      </c>
      <c r="AA32">
        <v>0.67</v>
      </c>
      <c r="AB32">
        <v>14.45</v>
      </c>
      <c r="AC32">
        <v>14.45</v>
      </c>
      <c r="AD32">
        <v>0</v>
      </c>
      <c r="AE32">
        <v>38.53</v>
      </c>
      <c r="AF32">
        <v>0</v>
      </c>
      <c r="AG32">
        <v>6.74</v>
      </c>
      <c r="AH32">
        <v>0.61</v>
      </c>
      <c r="AI32">
        <v>0.36</v>
      </c>
      <c r="AJ32">
        <v>0.46</v>
      </c>
      <c r="AK32">
        <v>0.83</v>
      </c>
      <c r="AL32">
        <v>0.74</v>
      </c>
      <c r="AM32">
        <v>0.83</v>
      </c>
      <c r="AN32">
        <v>0.66</v>
      </c>
      <c r="AO32">
        <v>0.55000000000000004</v>
      </c>
      <c r="AP32">
        <v>0.52</v>
      </c>
      <c r="AQ32">
        <v>1.25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0.72</v>
      </c>
      <c r="AX32">
        <v>0.39</v>
      </c>
      <c r="AY32">
        <v>2.89</v>
      </c>
      <c r="AZ32">
        <v>0.67</v>
      </c>
      <c r="BA32">
        <v>0.43</v>
      </c>
      <c r="BB32">
        <v>0.57999999999999996</v>
      </c>
      <c r="BC32">
        <v>0.39</v>
      </c>
      <c r="BD32">
        <v>30.83</v>
      </c>
      <c r="BE32">
        <v>337.16</v>
      </c>
      <c r="BF32">
        <v>272.14999999999998</v>
      </c>
      <c r="BG32">
        <v>0</v>
      </c>
      <c r="BH32">
        <v>97.2</v>
      </c>
      <c r="BI32">
        <v>0</v>
      </c>
      <c r="BJ32">
        <v>0</v>
      </c>
      <c r="BK32">
        <v>55</v>
      </c>
      <c r="BL32">
        <v>17.39</v>
      </c>
      <c r="BM32">
        <v>7.46</v>
      </c>
    </row>
    <row r="33" spans="1:65">
      <c r="A33" t="s">
        <v>282</v>
      </c>
      <c r="G33" t="s">
        <v>75</v>
      </c>
      <c r="H33" s="115">
        <v>434.34000000000003</v>
      </c>
      <c r="I33" s="88">
        <v>67.650000000000006</v>
      </c>
      <c r="J33" s="88">
        <v>7.28</v>
      </c>
      <c r="K33" s="88">
        <v>0.96</v>
      </c>
      <c r="L33" s="88">
        <v>6.74</v>
      </c>
      <c r="M33" s="116">
        <v>0</v>
      </c>
      <c r="N33" s="115">
        <v>272.14999999999998</v>
      </c>
      <c r="O33" s="88">
        <v>152.19999999999999</v>
      </c>
      <c r="P33" s="88">
        <v>0</v>
      </c>
      <c r="Q33" s="88">
        <v>0</v>
      </c>
      <c r="R33" s="88">
        <v>0</v>
      </c>
      <c r="S33" s="116">
        <v>0</v>
      </c>
      <c r="W33">
        <v>6.73</v>
      </c>
      <c r="X33">
        <v>24.41</v>
      </c>
      <c r="Y33">
        <v>0</v>
      </c>
      <c r="Z33">
        <v>0.96</v>
      </c>
      <c r="AA33">
        <v>0.67</v>
      </c>
      <c r="AB33">
        <v>0</v>
      </c>
      <c r="AC33">
        <v>14.45</v>
      </c>
      <c r="AD33">
        <v>0</v>
      </c>
      <c r="AE33">
        <v>38.53</v>
      </c>
      <c r="AF33">
        <v>0</v>
      </c>
      <c r="AG33">
        <v>6.74</v>
      </c>
      <c r="AH33">
        <v>0.61</v>
      </c>
      <c r="AI33">
        <v>0.36</v>
      </c>
      <c r="AJ33">
        <v>0.46</v>
      </c>
      <c r="AK33">
        <v>0.83</v>
      </c>
      <c r="AL33">
        <v>0.74</v>
      </c>
      <c r="AM33">
        <v>0.83</v>
      </c>
      <c r="AN33">
        <v>0.66</v>
      </c>
      <c r="AO33">
        <v>0.55000000000000004</v>
      </c>
      <c r="AP33">
        <v>0.52</v>
      </c>
      <c r="AQ33">
        <v>1.25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0.72</v>
      </c>
      <c r="AX33">
        <v>0.39</v>
      </c>
      <c r="AY33">
        <v>2.89</v>
      </c>
      <c r="AZ33">
        <v>0.67</v>
      </c>
      <c r="BA33">
        <v>0.43</v>
      </c>
      <c r="BB33">
        <v>0.57999999999999996</v>
      </c>
      <c r="BC33">
        <v>0.39</v>
      </c>
      <c r="BD33">
        <v>30.83</v>
      </c>
      <c r="BE33">
        <v>337.16</v>
      </c>
      <c r="BF33">
        <v>272.14999999999998</v>
      </c>
      <c r="BG33">
        <v>0</v>
      </c>
      <c r="BH33">
        <v>97.2</v>
      </c>
      <c r="BI33">
        <v>0</v>
      </c>
      <c r="BJ33">
        <v>0</v>
      </c>
      <c r="BK33">
        <v>55</v>
      </c>
      <c r="BL33">
        <v>28.9</v>
      </c>
      <c r="BM33">
        <v>12.38</v>
      </c>
    </row>
    <row r="34" spans="1:65">
      <c r="A34" t="s">
        <v>283</v>
      </c>
      <c r="G34" t="s">
        <v>76</v>
      </c>
      <c r="H34" s="115">
        <v>445.63000000000005</v>
      </c>
      <c r="I34" s="88">
        <v>72.490000000000009</v>
      </c>
      <c r="J34" s="88">
        <v>7.28</v>
      </c>
      <c r="K34" s="88">
        <v>0.96</v>
      </c>
      <c r="L34" s="88">
        <v>6.74</v>
      </c>
      <c r="M34" s="116">
        <v>0</v>
      </c>
      <c r="N34" s="115">
        <v>272.14999999999998</v>
      </c>
      <c r="O34" s="88">
        <v>152.19999999999999</v>
      </c>
      <c r="P34" s="88">
        <v>0</v>
      </c>
      <c r="Q34" s="88">
        <v>0</v>
      </c>
      <c r="R34" s="88">
        <v>0</v>
      </c>
      <c r="S34" s="116">
        <v>0</v>
      </c>
      <c r="W34">
        <v>6.73</v>
      </c>
      <c r="X34">
        <v>24.41</v>
      </c>
      <c r="Y34">
        <v>0</v>
      </c>
      <c r="Z34">
        <v>0.96</v>
      </c>
      <c r="AA34">
        <v>0.67</v>
      </c>
      <c r="AB34">
        <v>0</v>
      </c>
      <c r="AC34">
        <v>14.45</v>
      </c>
      <c r="AD34">
        <v>0</v>
      </c>
      <c r="AE34">
        <v>38.53</v>
      </c>
      <c r="AF34">
        <v>0</v>
      </c>
      <c r="AG34">
        <v>6.74</v>
      </c>
      <c r="AH34">
        <v>0.61</v>
      </c>
      <c r="AI34">
        <v>0.36</v>
      </c>
      <c r="AJ34">
        <v>0.46</v>
      </c>
      <c r="AK34">
        <v>0.83</v>
      </c>
      <c r="AL34">
        <v>0.74</v>
      </c>
      <c r="AM34">
        <v>0.83</v>
      </c>
      <c r="AN34">
        <v>0.66</v>
      </c>
      <c r="AO34">
        <v>0.55000000000000004</v>
      </c>
      <c r="AP34">
        <v>0.52</v>
      </c>
      <c r="AQ34">
        <v>1.25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0.72</v>
      </c>
      <c r="AX34">
        <v>0.39</v>
      </c>
      <c r="AY34">
        <v>2.89</v>
      </c>
      <c r="AZ34">
        <v>0.67</v>
      </c>
      <c r="BA34">
        <v>0.43</v>
      </c>
      <c r="BB34">
        <v>0.57999999999999996</v>
      </c>
      <c r="BC34">
        <v>0.39</v>
      </c>
      <c r="BD34">
        <v>30.83</v>
      </c>
      <c r="BE34">
        <v>337.16</v>
      </c>
      <c r="BF34">
        <v>272.14999999999998</v>
      </c>
      <c r="BG34">
        <v>0</v>
      </c>
      <c r="BH34">
        <v>97.2</v>
      </c>
      <c r="BI34">
        <v>0</v>
      </c>
      <c r="BJ34">
        <v>0</v>
      </c>
      <c r="BK34">
        <v>55</v>
      </c>
      <c r="BL34">
        <v>40.19</v>
      </c>
      <c r="BM34">
        <v>17.22</v>
      </c>
    </row>
    <row r="35" spans="1:65">
      <c r="A35" t="s">
        <v>297</v>
      </c>
      <c r="G35" t="s">
        <v>77</v>
      </c>
      <c r="H35" s="115">
        <v>454.94000000000005</v>
      </c>
      <c r="I35" s="88">
        <v>76.27000000000001</v>
      </c>
      <c r="J35" s="88">
        <v>7.28</v>
      </c>
      <c r="K35" s="88">
        <v>0.96</v>
      </c>
      <c r="L35" s="88">
        <v>6.74</v>
      </c>
      <c r="M35" s="116">
        <v>0</v>
      </c>
      <c r="N35" s="115">
        <v>272.14999999999998</v>
      </c>
      <c r="O35" s="88">
        <v>152.19999999999999</v>
      </c>
      <c r="P35" s="88">
        <v>0</v>
      </c>
      <c r="Q35" s="88">
        <v>0</v>
      </c>
      <c r="R35" s="88">
        <v>0</v>
      </c>
      <c r="S35" s="116">
        <v>0</v>
      </c>
      <c r="W35">
        <v>6.73</v>
      </c>
      <c r="X35">
        <v>24.41</v>
      </c>
      <c r="Y35">
        <v>0</v>
      </c>
      <c r="Z35">
        <v>0.96</v>
      </c>
      <c r="AA35">
        <v>0.96</v>
      </c>
      <c r="AB35">
        <v>0</v>
      </c>
      <c r="AC35">
        <v>14.45</v>
      </c>
      <c r="AD35">
        <v>0</v>
      </c>
      <c r="AE35">
        <v>38.53</v>
      </c>
      <c r="AF35">
        <v>0</v>
      </c>
      <c r="AG35">
        <v>6.74</v>
      </c>
      <c r="AH35">
        <v>0.74</v>
      </c>
      <c r="AI35">
        <v>0.36</v>
      </c>
      <c r="AJ35">
        <v>0.46</v>
      </c>
      <c r="AK35">
        <v>0.83</v>
      </c>
      <c r="AL35">
        <v>0.74</v>
      </c>
      <c r="AM35">
        <v>0.83</v>
      </c>
      <c r="AN35">
        <v>0.74</v>
      </c>
      <c r="AO35">
        <v>0.55000000000000004</v>
      </c>
      <c r="AP35">
        <v>0.52</v>
      </c>
      <c r="AQ35">
        <v>1.25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0.72</v>
      </c>
      <c r="AX35">
        <v>0.39</v>
      </c>
      <c r="AY35">
        <v>2.89</v>
      </c>
      <c r="AZ35">
        <v>0.67</v>
      </c>
      <c r="BA35">
        <v>0.43</v>
      </c>
      <c r="BB35">
        <v>0.57999999999999996</v>
      </c>
      <c r="BC35">
        <v>0.39</v>
      </c>
      <c r="BD35">
        <v>30.83</v>
      </c>
      <c r="BE35">
        <v>337.16</v>
      </c>
      <c r="BF35">
        <v>272.14999999999998</v>
      </c>
      <c r="BG35">
        <v>0</v>
      </c>
      <c r="BH35">
        <v>97.2</v>
      </c>
      <c r="BI35">
        <v>0</v>
      </c>
      <c r="BJ35">
        <v>0</v>
      </c>
      <c r="BK35">
        <v>55</v>
      </c>
      <c r="BL35">
        <v>49</v>
      </c>
      <c r="BM35">
        <v>21</v>
      </c>
    </row>
    <row r="36" spans="1:65">
      <c r="A36" t="s">
        <v>330</v>
      </c>
      <c r="G36" t="s">
        <v>78</v>
      </c>
      <c r="H36" s="115">
        <v>461.94000000000005</v>
      </c>
      <c r="I36" s="88">
        <v>79.27000000000001</v>
      </c>
      <c r="J36" s="88">
        <v>7.28</v>
      </c>
      <c r="K36" s="88">
        <v>0.96</v>
      </c>
      <c r="L36" s="88">
        <v>6.74</v>
      </c>
      <c r="M36" s="116">
        <v>0</v>
      </c>
      <c r="N36" s="115">
        <v>272.14999999999998</v>
      </c>
      <c r="O36" s="88">
        <v>152.19999999999999</v>
      </c>
      <c r="P36" s="88">
        <v>0</v>
      </c>
      <c r="Q36" s="88">
        <v>0</v>
      </c>
      <c r="R36" s="88">
        <v>0</v>
      </c>
      <c r="S36" s="116">
        <v>0</v>
      </c>
      <c r="W36">
        <v>6.73</v>
      </c>
      <c r="X36">
        <v>24.41</v>
      </c>
      <c r="Y36">
        <v>0</v>
      </c>
      <c r="Z36">
        <v>0.96</v>
      </c>
      <c r="AA36">
        <v>0.96</v>
      </c>
      <c r="AB36">
        <v>0</v>
      </c>
      <c r="AC36">
        <v>14.45</v>
      </c>
      <c r="AD36">
        <v>0</v>
      </c>
      <c r="AE36">
        <v>38.53</v>
      </c>
      <c r="AF36">
        <v>0</v>
      </c>
      <c r="AG36">
        <v>6.74</v>
      </c>
      <c r="AH36">
        <v>0.74</v>
      </c>
      <c r="AI36">
        <v>0.36</v>
      </c>
      <c r="AJ36">
        <v>0.46</v>
      </c>
      <c r="AK36">
        <v>0.83</v>
      </c>
      <c r="AL36">
        <v>0.74</v>
      </c>
      <c r="AM36">
        <v>0.83</v>
      </c>
      <c r="AN36">
        <v>0.74</v>
      </c>
      <c r="AO36">
        <v>0.55000000000000004</v>
      </c>
      <c r="AP36">
        <v>0.52</v>
      </c>
      <c r="AQ36">
        <v>1.25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0.72</v>
      </c>
      <c r="AX36">
        <v>0.39</v>
      </c>
      <c r="AY36">
        <v>2.89</v>
      </c>
      <c r="AZ36">
        <v>0.67</v>
      </c>
      <c r="BA36">
        <v>0.43</v>
      </c>
      <c r="BB36">
        <v>0.57999999999999996</v>
      </c>
      <c r="BC36">
        <v>0.39</v>
      </c>
      <c r="BD36">
        <v>30.83</v>
      </c>
      <c r="BE36">
        <v>337.16</v>
      </c>
      <c r="BF36">
        <v>272.14999999999998</v>
      </c>
      <c r="BG36">
        <v>0</v>
      </c>
      <c r="BH36">
        <v>97.2</v>
      </c>
      <c r="BI36">
        <v>0</v>
      </c>
      <c r="BJ36">
        <v>0</v>
      </c>
      <c r="BK36">
        <v>55</v>
      </c>
      <c r="BL36">
        <v>56</v>
      </c>
      <c r="BM36">
        <v>24</v>
      </c>
    </row>
    <row r="37" spans="1:65">
      <c r="A37" t="s">
        <v>331</v>
      </c>
      <c r="G37" t="s">
        <v>79</v>
      </c>
      <c r="H37" s="115">
        <v>371.81999999999994</v>
      </c>
      <c r="I37" s="88">
        <v>83.170000000000016</v>
      </c>
      <c r="J37" s="88">
        <v>7.28</v>
      </c>
      <c r="K37" s="88">
        <v>0.96</v>
      </c>
      <c r="L37" s="88">
        <v>6.74</v>
      </c>
      <c r="M37" s="116">
        <v>0</v>
      </c>
      <c r="N37" s="115">
        <v>272.14999999999998</v>
      </c>
      <c r="O37" s="88">
        <v>152.19999999999999</v>
      </c>
      <c r="P37" s="88">
        <v>0</v>
      </c>
      <c r="Q37" s="88">
        <v>0</v>
      </c>
      <c r="R37" s="88">
        <v>0</v>
      </c>
      <c r="S37" s="116">
        <v>0</v>
      </c>
      <c r="W37">
        <v>6.73</v>
      </c>
      <c r="X37">
        <v>24.41</v>
      </c>
      <c r="Y37">
        <v>0</v>
      </c>
      <c r="Z37">
        <v>0.96</v>
      </c>
      <c r="AA37">
        <v>0.96</v>
      </c>
      <c r="AB37">
        <v>25.05</v>
      </c>
      <c r="AC37">
        <v>14.45</v>
      </c>
      <c r="AD37">
        <v>0</v>
      </c>
      <c r="AE37">
        <v>38.53</v>
      </c>
      <c r="AF37">
        <v>20.23</v>
      </c>
      <c r="AG37">
        <v>6.74</v>
      </c>
      <c r="AH37">
        <v>0.74</v>
      </c>
      <c r="AI37">
        <v>0.36</v>
      </c>
      <c r="AJ37">
        <v>0.46</v>
      </c>
      <c r="AK37">
        <v>0.83</v>
      </c>
      <c r="AL37">
        <v>0.74</v>
      </c>
      <c r="AM37">
        <v>0.83</v>
      </c>
      <c r="AN37">
        <v>0.74</v>
      </c>
      <c r="AO37">
        <v>0.55000000000000004</v>
      </c>
      <c r="AP37">
        <v>0.52</v>
      </c>
      <c r="AQ37">
        <v>1.25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0.72</v>
      </c>
      <c r="AX37">
        <v>0.39</v>
      </c>
      <c r="AY37">
        <v>2.89</v>
      </c>
      <c r="AZ37">
        <v>0.67</v>
      </c>
      <c r="BA37">
        <v>0.43</v>
      </c>
      <c r="BB37">
        <v>0.57999999999999996</v>
      </c>
      <c r="BC37">
        <v>0.39</v>
      </c>
      <c r="BD37">
        <v>30.83</v>
      </c>
      <c r="BE37">
        <v>192.66</v>
      </c>
      <c r="BF37">
        <v>272.14999999999998</v>
      </c>
      <c r="BG37">
        <v>0</v>
      </c>
      <c r="BH37">
        <v>97.2</v>
      </c>
      <c r="BI37">
        <v>0</v>
      </c>
      <c r="BJ37">
        <v>0</v>
      </c>
      <c r="BK37">
        <v>55</v>
      </c>
      <c r="BL37">
        <v>65.099999999999994</v>
      </c>
      <c r="BM37">
        <v>27.9</v>
      </c>
    </row>
    <row r="38" spans="1:65">
      <c r="A38" t="s">
        <v>332</v>
      </c>
      <c r="G38" t="s">
        <v>80</v>
      </c>
      <c r="H38" s="115">
        <v>380.21999999999997</v>
      </c>
      <c r="I38" s="88">
        <v>86.77000000000001</v>
      </c>
      <c r="J38" s="88">
        <v>7.28</v>
      </c>
      <c r="K38" s="88">
        <v>0.96</v>
      </c>
      <c r="L38" s="88">
        <v>6.74</v>
      </c>
      <c r="M38" s="116">
        <v>0</v>
      </c>
      <c r="N38" s="115">
        <v>272.14999999999998</v>
      </c>
      <c r="O38" s="88">
        <v>152.19999999999999</v>
      </c>
      <c r="P38" s="88">
        <v>0</v>
      </c>
      <c r="Q38" s="88">
        <v>0</v>
      </c>
      <c r="R38" s="88">
        <v>0</v>
      </c>
      <c r="S38" s="116">
        <v>0</v>
      </c>
      <c r="W38">
        <v>6.73</v>
      </c>
      <c r="X38">
        <v>24.41</v>
      </c>
      <c r="Y38">
        <v>0</v>
      </c>
      <c r="Z38">
        <v>0.96</v>
      </c>
      <c r="AA38">
        <v>0.96</v>
      </c>
      <c r="AB38">
        <v>25.05</v>
      </c>
      <c r="AC38">
        <v>14.45</v>
      </c>
      <c r="AD38">
        <v>0</v>
      </c>
      <c r="AE38">
        <v>38.53</v>
      </c>
      <c r="AF38">
        <v>20.23</v>
      </c>
      <c r="AG38">
        <v>6.74</v>
      </c>
      <c r="AH38">
        <v>0.74</v>
      </c>
      <c r="AI38">
        <v>0.36</v>
      </c>
      <c r="AJ38">
        <v>0.46</v>
      </c>
      <c r="AK38">
        <v>0.83</v>
      </c>
      <c r="AL38">
        <v>0.74</v>
      </c>
      <c r="AM38">
        <v>0.83</v>
      </c>
      <c r="AN38">
        <v>0.74</v>
      </c>
      <c r="AO38">
        <v>0.55000000000000004</v>
      </c>
      <c r="AP38">
        <v>0.52</v>
      </c>
      <c r="AQ38">
        <v>1.25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0.72</v>
      </c>
      <c r="AX38">
        <v>0.39</v>
      </c>
      <c r="AY38">
        <v>2.89</v>
      </c>
      <c r="AZ38">
        <v>0.67</v>
      </c>
      <c r="BA38">
        <v>0.43</v>
      </c>
      <c r="BB38">
        <v>0.57999999999999996</v>
      </c>
      <c r="BC38">
        <v>0.39</v>
      </c>
      <c r="BD38">
        <v>30.83</v>
      </c>
      <c r="BE38">
        <v>192.66</v>
      </c>
      <c r="BF38">
        <v>272.14999999999998</v>
      </c>
      <c r="BG38">
        <v>0</v>
      </c>
      <c r="BH38">
        <v>97.2</v>
      </c>
      <c r="BI38">
        <v>0</v>
      </c>
      <c r="BJ38">
        <v>0</v>
      </c>
      <c r="BK38">
        <v>55</v>
      </c>
      <c r="BL38">
        <v>73.5</v>
      </c>
      <c r="BM38">
        <v>31.5</v>
      </c>
    </row>
    <row r="39" spans="1:65">
      <c r="A39" t="s">
        <v>333</v>
      </c>
      <c r="G39" t="s">
        <v>81</v>
      </c>
      <c r="H39" s="115">
        <v>390.71999999999997</v>
      </c>
      <c r="I39" s="88">
        <v>91.27000000000001</v>
      </c>
      <c r="J39" s="88">
        <v>7.28</v>
      </c>
      <c r="K39" s="88">
        <v>0.96</v>
      </c>
      <c r="L39" s="88">
        <v>6.74</v>
      </c>
      <c r="M39" s="116">
        <v>0</v>
      </c>
      <c r="N39" s="115">
        <v>272.14999999999998</v>
      </c>
      <c r="O39" s="88">
        <v>152.19999999999999</v>
      </c>
      <c r="P39" s="88">
        <v>0</v>
      </c>
      <c r="Q39" s="88">
        <v>0</v>
      </c>
      <c r="R39" s="88">
        <v>0</v>
      </c>
      <c r="S39" s="116">
        <v>0</v>
      </c>
      <c r="W39">
        <v>6.73</v>
      </c>
      <c r="X39">
        <v>24.41</v>
      </c>
      <c r="Y39">
        <v>0</v>
      </c>
      <c r="Z39">
        <v>0.96</v>
      </c>
      <c r="AA39">
        <v>0.96</v>
      </c>
      <c r="AB39">
        <v>25.05</v>
      </c>
      <c r="AC39">
        <v>14.45</v>
      </c>
      <c r="AD39">
        <v>0</v>
      </c>
      <c r="AE39">
        <v>38.53</v>
      </c>
      <c r="AF39">
        <v>20.23</v>
      </c>
      <c r="AG39">
        <v>6.74</v>
      </c>
      <c r="AH39">
        <v>0.74</v>
      </c>
      <c r="AI39">
        <v>0.36</v>
      </c>
      <c r="AJ39">
        <v>0.46</v>
      </c>
      <c r="AK39">
        <v>0.83</v>
      </c>
      <c r="AL39">
        <v>0.74</v>
      </c>
      <c r="AM39">
        <v>0.83</v>
      </c>
      <c r="AN39">
        <v>0.74</v>
      </c>
      <c r="AO39">
        <v>0.55000000000000004</v>
      </c>
      <c r="AP39">
        <v>0.52</v>
      </c>
      <c r="AQ39">
        <v>1.25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0.72</v>
      </c>
      <c r="AX39">
        <v>0.39</v>
      </c>
      <c r="AY39">
        <v>2.89</v>
      </c>
      <c r="AZ39">
        <v>0.67</v>
      </c>
      <c r="BA39">
        <v>0.43</v>
      </c>
      <c r="BB39">
        <v>0.57999999999999996</v>
      </c>
      <c r="BC39">
        <v>0.39</v>
      </c>
      <c r="BD39">
        <v>30.83</v>
      </c>
      <c r="BE39">
        <v>192.66</v>
      </c>
      <c r="BF39">
        <v>272.14999999999998</v>
      </c>
      <c r="BG39">
        <v>0</v>
      </c>
      <c r="BH39">
        <v>97.2</v>
      </c>
      <c r="BI39">
        <v>0</v>
      </c>
      <c r="BJ39">
        <v>0</v>
      </c>
      <c r="BK39">
        <v>55</v>
      </c>
      <c r="BL39">
        <v>84</v>
      </c>
      <c r="BM39">
        <v>36</v>
      </c>
    </row>
    <row r="40" spans="1:65">
      <c r="A40" t="s">
        <v>354</v>
      </c>
      <c r="G40" t="s">
        <v>82</v>
      </c>
      <c r="H40" s="115">
        <v>304.89</v>
      </c>
      <c r="I40" s="88">
        <v>95.77000000000001</v>
      </c>
      <c r="J40" s="88">
        <v>7.28</v>
      </c>
      <c r="K40" s="88">
        <v>0.96</v>
      </c>
      <c r="L40" s="88">
        <v>6.74</v>
      </c>
      <c r="M40" s="116">
        <v>0</v>
      </c>
      <c r="N40" s="115">
        <v>272.14999999999998</v>
      </c>
      <c r="O40" s="88">
        <v>152.19999999999999</v>
      </c>
      <c r="P40" s="88">
        <v>0</v>
      </c>
      <c r="Q40" s="88">
        <v>0</v>
      </c>
      <c r="R40" s="88">
        <v>0</v>
      </c>
      <c r="S40" s="116">
        <v>0</v>
      </c>
      <c r="W40">
        <v>6.73</v>
      </c>
      <c r="X40">
        <v>24.41</v>
      </c>
      <c r="Y40">
        <v>0</v>
      </c>
      <c r="Z40">
        <v>0.96</v>
      </c>
      <c r="AA40">
        <v>0.96</v>
      </c>
      <c r="AB40">
        <v>25.05</v>
      </c>
      <c r="AC40">
        <v>14.45</v>
      </c>
      <c r="AD40">
        <v>0</v>
      </c>
      <c r="AE40">
        <v>38.53</v>
      </c>
      <c r="AF40">
        <v>20.23</v>
      </c>
      <c r="AG40">
        <v>6.74</v>
      </c>
      <c r="AH40">
        <v>0.74</v>
      </c>
      <c r="AI40">
        <v>0.36</v>
      </c>
      <c r="AJ40">
        <v>0.46</v>
      </c>
      <c r="AK40">
        <v>0.83</v>
      </c>
      <c r="AL40">
        <v>0.74</v>
      </c>
      <c r="AM40">
        <v>0.83</v>
      </c>
      <c r="AN40">
        <v>0.74</v>
      </c>
      <c r="AO40">
        <v>0.55000000000000004</v>
      </c>
      <c r="AP40">
        <v>0.52</v>
      </c>
      <c r="AQ40">
        <v>1.25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0.72</v>
      </c>
      <c r="AX40">
        <v>0.39</v>
      </c>
      <c r="AY40">
        <v>2.89</v>
      </c>
      <c r="AZ40">
        <v>0.67</v>
      </c>
      <c r="BA40">
        <v>0.43</v>
      </c>
      <c r="BB40">
        <v>0.57999999999999996</v>
      </c>
      <c r="BC40">
        <v>0.39</v>
      </c>
      <c r="BD40">
        <v>30.83</v>
      </c>
      <c r="BE40">
        <v>96.33</v>
      </c>
      <c r="BF40">
        <v>272.14999999999998</v>
      </c>
      <c r="BG40">
        <v>0</v>
      </c>
      <c r="BH40">
        <v>97.2</v>
      </c>
      <c r="BI40">
        <v>0</v>
      </c>
      <c r="BJ40">
        <v>0</v>
      </c>
      <c r="BK40">
        <v>55</v>
      </c>
      <c r="BL40">
        <v>94.5</v>
      </c>
      <c r="BM40">
        <v>40.5</v>
      </c>
    </row>
    <row r="41" spans="1:65">
      <c r="A41" t="s">
        <v>355</v>
      </c>
      <c r="G41" t="s">
        <v>83</v>
      </c>
      <c r="H41" s="115">
        <v>310.48</v>
      </c>
      <c r="I41" s="88">
        <v>97.27000000000001</v>
      </c>
      <c r="J41" s="88">
        <v>7.28</v>
      </c>
      <c r="K41" s="88">
        <v>0.96</v>
      </c>
      <c r="L41" s="88">
        <v>6.74</v>
      </c>
      <c r="M41" s="116">
        <v>0</v>
      </c>
      <c r="N41" s="115">
        <v>272.14999999999998</v>
      </c>
      <c r="O41" s="88">
        <v>152.19999999999999</v>
      </c>
      <c r="P41" s="88">
        <v>0</v>
      </c>
      <c r="Q41" s="88">
        <v>0</v>
      </c>
      <c r="R41" s="88">
        <v>0</v>
      </c>
      <c r="S41" s="116">
        <v>0</v>
      </c>
      <c r="W41">
        <v>6.73</v>
      </c>
      <c r="X41">
        <v>24.41</v>
      </c>
      <c r="Y41">
        <v>2.09</v>
      </c>
      <c r="Z41">
        <v>0.96</v>
      </c>
      <c r="AA41">
        <v>0.96</v>
      </c>
      <c r="AB41">
        <v>25.05</v>
      </c>
      <c r="AC41">
        <v>14.45</v>
      </c>
      <c r="AD41">
        <v>0</v>
      </c>
      <c r="AE41">
        <v>38.53</v>
      </c>
      <c r="AF41">
        <v>20.23</v>
      </c>
      <c r="AG41">
        <v>6.74</v>
      </c>
      <c r="AH41">
        <v>0.74</v>
      </c>
      <c r="AI41">
        <v>0.36</v>
      </c>
      <c r="AJ41">
        <v>0.46</v>
      </c>
      <c r="AK41">
        <v>0.83</v>
      </c>
      <c r="AL41">
        <v>0.74</v>
      </c>
      <c r="AM41">
        <v>0.83</v>
      </c>
      <c r="AN41">
        <v>0.74</v>
      </c>
      <c r="AO41">
        <v>0.55000000000000004</v>
      </c>
      <c r="AP41">
        <v>0.52</v>
      </c>
      <c r="AQ41">
        <v>1.25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0.72</v>
      </c>
      <c r="AX41">
        <v>0.39</v>
      </c>
      <c r="AY41">
        <v>2.89</v>
      </c>
      <c r="AZ41">
        <v>0.67</v>
      </c>
      <c r="BA41">
        <v>0.43</v>
      </c>
      <c r="BB41">
        <v>0.57999999999999996</v>
      </c>
      <c r="BC41">
        <v>0.39</v>
      </c>
      <c r="BD41">
        <v>30.83</v>
      </c>
      <c r="BE41">
        <v>96.33</v>
      </c>
      <c r="BF41">
        <v>272.14999999999998</v>
      </c>
      <c r="BG41">
        <v>0</v>
      </c>
      <c r="BH41">
        <v>97.2</v>
      </c>
      <c r="BI41">
        <v>0</v>
      </c>
      <c r="BJ41">
        <v>0</v>
      </c>
      <c r="BK41">
        <v>55</v>
      </c>
      <c r="BL41">
        <v>98</v>
      </c>
      <c r="BM41">
        <v>42</v>
      </c>
    </row>
    <row r="42" spans="1:65">
      <c r="A42" t="s">
        <v>356</v>
      </c>
      <c r="G42" t="s">
        <v>84</v>
      </c>
      <c r="H42" s="115">
        <v>317.48</v>
      </c>
      <c r="I42" s="88">
        <v>100.27000000000001</v>
      </c>
      <c r="J42" s="88">
        <v>7.28</v>
      </c>
      <c r="K42" s="88">
        <v>0.96</v>
      </c>
      <c r="L42" s="88">
        <v>6.74</v>
      </c>
      <c r="M42" s="116">
        <v>0</v>
      </c>
      <c r="N42" s="115">
        <v>272.14999999999998</v>
      </c>
      <c r="O42" s="88">
        <v>152.19999999999999</v>
      </c>
      <c r="P42" s="88">
        <v>0</v>
      </c>
      <c r="Q42" s="88">
        <v>0</v>
      </c>
      <c r="R42" s="88">
        <v>0</v>
      </c>
      <c r="S42" s="116">
        <v>0</v>
      </c>
      <c r="W42">
        <v>6.73</v>
      </c>
      <c r="X42">
        <v>24.41</v>
      </c>
      <c r="Y42">
        <v>2.09</v>
      </c>
      <c r="Z42">
        <v>0.96</v>
      </c>
      <c r="AA42">
        <v>0.96</v>
      </c>
      <c r="AB42">
        <v>25.05</v>
      </c>
      <c r="AC42">
        <v>14.45</v>
      </c>
      <c r="AD42">
        <v>0</v>
      </c>
      <c r="AE42">
        <v>38.53</v>
      </c>
      <c r="AF42">
        <v>20.23</v>
      </c>
      <c r="AG42">
        <v>6.74</v>
      </c>
      <c r="AH42">
        <v>0.74</v>
      </c>
      <c r="AI42">
        <v>0.36</v>
      </c>
      <c r="AJ42">
        <v>0.46</v>
      </c>
      <c r="AK42">
        <v>0.83</v>
      </c>
      <c r="AL42">
        <v>0.74</v>
      </c>
      <c r="AM42">
        <v>0.83</v>
      </c>
      <c r="AN42">
        <v>0.74</v>
      </c>
      <c r="AO42">
        <v>0.55000000000000004</v>
      </c>
      <c r="AP42">
        <v>0.52</v>
      </c>
      <c r="AQ42">
        <v>1.25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0.72</v>
      </c>
      <c r="AX42">
        <v>0.39</v>
      </c>
      <c r="AY42">
        <v>2.89</v>
      </c>
      <c r="AZ42">
        <v>0.67</v>
      </c>
      <c r="BA42">
        <v>0.43</v>
      </c>
      <c r="BB42">
        <v>0.57999999999999996</v>
      </c>
      <c r="BC42">
        <v>0.39</v>
      </c>
      <c r="BD42">
        <v>30.83</v>
      </c>
      <c r="BE42">
        <v>96.33</v>
      </c>
      <c r="BF42">
        <v>272.14999999999998</v>
      </c>
      <c r="BG42">
        <v>0</v>
      </c>
      <c r="BH42">
        <v>97.2</v>
      </c>
      <c r="BI42">
        <v>0</v>
      </c>
      <c r="BJ42">
        <v>0</v>
      </c>
      <c r="BK42">
        <v>55</v>
      </c>
      <c r="BL42">
        <v>105</v>
      </c>
      <c r="BM42">
        <v>45</v>
      </c>
    </row>
    <row r="43" spans="1:65">
      <c r="A43" t="s">
        <v>362</v>
      </c>
      <c r="G43" t="s">
        <v>85</v>
      </c>
      <c r="H43" s="115">
        <v>324.48</v>
      </c>
      <c r="I43" s="88">
        <v>103.27000000000001</v>
      </c>
      <c r="J43" s="88">
        <v>7.28</v>
      </c>
      <c r="K43" s="88">
        <v>0.96</v>
      </c>
      <c r="L43" s="88">
        <v>6.74</v>
      </c>
      <c r="M43" s="116">
        <v>0</v>
      </c>
      <c r="N43" s="115">
        <v>272.14999999999998</v>
      </c>
      <c r="O43" s="88">
        <v>152.19999999999999</v>
      </c>
      <c r="P43" s="88">
        <v>0</v>
      </c>
      <c r="Q43" s="88">
        <v>0</v>
      </c>
      <c r="R43" s="88">
        <v>0</v>
      </c>
      <c r="S43" s="116">
        <v>0</v>
      </c>
      <c r="W43">
        <v>6.73</v>
      </c>
      <c r="X43">
        <v>24.41</v>
      </c>
      <c r="Y43">
        <v>2.09</v>
      </c>
      <c r="Z43">
        <v>0.96</v>
      </c>
      <c r="AA43">
        <v>0.96</v>
      </c>
      <c r="AB43">
        <v>25.05</v>
      </c>
      <c r="AC43">
        <v>14.45</v>
      </c>
      <c r="AD43">
        <v>0</v>
      </c>
      <c r="AE43">
        <v>38.53</v>
      </c>
      <c r="AF43">
        <v>20.23</v>
      </c>
      <c r="AG43">
        <v>6.74</v>
      </c>
      <c r="AH43">
        <v>0.74</v>
      </c>
      <c r="AI43">
        <v>0.36</v>
      </c>
      <c r="AJ43">
        <v>0.46</v>
      </c>
      <c r="AK43">
        <v>0.83</v>
      </c>
      <c r="AL43">
        <v>0.74</v>
      </c>
      <c r="AM43">
        <v>0.83</v>
      </c>
      <c r="AN43">
        <v>0.74</v>
      </c>
      <c r="AO43">
        <v>0.55000000000000004</v>
      </c>
      <c r="AP43">
        <v>0.52</v>
      </c>
      <c r="AQ43">
        <v>1.25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0.72</v>
      </c>
      <c r="AX43">
        <v>0.39</v>
      </c>
      <c r="AY43">
        <v>2.89</v>
      </c>
      <c r="AZ43">
        <v>0.67</v>
      </c>
      <c r="BA43">
        <v>0.43</v>
      </c>
      <c r="BB43">
        <v>0.57999999999999996</v>
      </c>
      <c r="BC43">
        <v>0.39</v>
      </c>
      <c r="BD43">
        <v>30.83</v>
      </c>
      <c r="BE43">
        <v>96.33</v>
      </c>
      <c r="BF43">
        <v>272.14999999999998</v>
      </c>
      <c r="BG43">
        <v>0</v>
      </c>
      <c r="BH43">
        <v>97.2</v>
      </c>
      <c r="BI43">
        <v>0</v>
      </c>
      <c r="BJ43">
        <v>0</v>
      </c>
      <c r="BK43">
        <v>55</v>
      </c>
      <c r="BL43">
        <v>112</v>
      </c>
      <c r="BM43">
        <v>48</v>
      </c>
    </row>
    <row r="44" spans="1:65">
      <c r="A44" t="s">
        <v>366</v>
      </c>
      <c r="G44" t="s">
        <v>86</v>
      </c>
      <c r="H44" s="115">
        <v>327.27999999999997</v>
      </c>
      <c r="I44" s="88">
        <v>104.47000000000001</v>
      </c>
      <c r="J44" s="88">
        <v>7.28</v>
      </c>
      <c r="K44" s="88">
        <v>0.96</v>
      </c>
      <c r="L44" s="88">
        <v>6.74</v>
      </c>
      <c r="M44" s="116">
        <v>0</v>
      </c>
      <c r="N44" s="115">
        <v>272.14999999999998</v>
      </c>
      <c r="O44" s="88">
        <v>152.19999999999999</v>
      </c>
      <c r="P44" s="88">
        <v>0</v>
      </c>
      <c r="Q44" s="88">
        <v>0</v>
      </c>
      <c r="R44" s="88">
        <v>0</v>
      </c>
      <c r="S44" s="116">
        <v>0</v>
      </c>
      <c r="W44">
        <v>6.73</v>
      </c>
      <c r="X44">
        <v>24.41</v>
      </c>
      <c r="Y44">
        <v>2.09</v>
      </c>
      <c r="Z44">
        <v>0.96</v>
      </c>
      <c r="AA44">
        <v>0.96</v>
      </c>
      <c r="AB44">
        <v>25.05</v>
      </c>
      <c r="AC44">
        <v>14.45</v>
      </c>
      <c r="AD44">
        <v>0</v>
      </c>
      <c r="AE44">
        <v>38.53</v>
      </c>
      <c r="AF44">
        <v>20.23</v>
      </c>
      <c r="AG44">
        <v>6.74</v>
      </c>
      <c r="AH44">
        <v>0.74</v>
      </c>
      <c r="AI44">
        <v>0.36</v>
      </c>
      <c r="AJ44">
        <v>0.46</v>
      </c>
      <c r="AK44">
        <v>0.83</v>
      </c>
      <c r="AL44">
        <v>0.74</v>
      </c>
      <c r="AM44">
        <v>0.83</v>
      </c>
      <c r="AN44">
        <v>0.74</v>
      </c>
      <c r="AO44">
        <v>0.55000000000000004</v>
      </c>
      <c r="AP44">
        <v>0.52</v>
      </c>
      <c r="AQ44">
        <v>1.25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0.72</v>
      </c>
      <c r="AX44">
        <v>0.39</v>
      </c>
      <c r="AY44">
        <v>2.89</v>
      </c>
      <c r="AZ44">
        <v>0.67</v>
      </c>
      <c r="BA44">
        <v>0.43</v>
      </c>
      <c r="BB44">
        <v>0.57999999999999996</v>
      </c>
      <c r="BC44">
        <v>0.39</v>
      </c>
      <c r="BD44">
        <v>30.83</v>
      </c>
      <c r="BE44">
        <v>96.33</v>
      </c>
      <c r="BF44">
        <v>272.14999999999998</v>
      </c>
      <c r="BG44">
        <v>0</v>
      </c>
      <c r="BH44">
        <v>97.2</v>
      </c>
      <c r="BI44">
        <v>0</v>
      </c>
      <c r="BJ44">
        <v>0</v>
      </c>
      <c r="BK44">
        <v>55</v>
      </c>
      <c r="BL44">
        <v>114.8</v>
      </c>
      <c r="BM44">
        <v>49.2</v>
      </c>
    </row>
    <row r="45" spans="1:65">
      <c r="A45" t="s">
        <v>389</v>
      </c>
      <c r="G45" t="s">
        <v>87</v>
      </c>
      <c r="H45" s="115">
        <v>325.88</v>
      </c>
      <c r="I45" s="88">
        <v>103.87</v>
      </c>
      <c r="J45" s="88">
        <v>7.28</v>
      </c>
      <c r="K45" s="88">
        <v>0.96</v>
      </c>
      <c r="L45" s="88">
        <v>6.74</v>
      </c>
      <c r="M45" s="116">
        <v>0</v>
      </c>
      <c r="N45" s="115">
        <v>272.14999999999998</v>
      </c>
      <c r="O45" s="88">
        <v>152.19999999999999</v>
      </c>
      <c r="P45" s="88">
        <v>0</v>
      </c>
      <c r="Q45" s="88">
        <v>0</v>
      </c>
      <c r="R45" s="88">
        <v>0</v>
      </c>
      <c r="S45" s="116">
        <v>0</v>
      </c>
      <c r="W45">
        <v>6.73</v>
      </c>
      <c r="X45">
        <v>24.41</v>
      </c>
      <c r="Y45">
        <v>2.09</v>
      </c>
      <c r="Z45">
        <v>0.96</v>
      </c>
      <c r="AA45">
        <v>0.96</v>
      </c>
      <c r="AB45">
        <v>25.05</v>
      </c>
      <c r="AC45">
        <v>14.45</v>
      </c>
      <c r="AD45">
        <v>0</v>
      </c>
      <c r="AE45">
        <v>38.53</v>
      </c>
      <c r="AF45">
        <v>20.23</v>
      </c>
      <c r="AG45">
        <v>6.74</v>
      </c>
      <c r="AH45">
        <v>0.74</v>
      </c>
      <c r="AI45">
        <v>0.36</v>
      </c>
      <c r="AJ45">
        <v>0.46</v>
      </c>
      <c r="AK45">
        <v>0.83</v>
      </c>
      <c r="AL45">
        <v>0.74</v>
      </c>
      <c r="AM45">
        <v>0.83</v>
      </c>
      <c r="AN45">
        <v>0.74</v>
      </c>
      <c r="AO45">
        <v>0.55000000000000004</v>
      </c>
      <c r="AP45">
        <v>0.52</v>
      </c>
      <c r="AQ45">
        <v>1.25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0.72</v>
      </c>
      <c r="AX45">
        <v>0.39</v>
      </c>
      <c r="AY45">
        <v>2.89</v>
      </c>
      <c r="AZ45">
        <v>0.67</v>
      </c>
      <c r="BA45">
        <v>0.43</v>
      </c>
      <c r="BB45">
        <v>0.57999999999999996</v>
      </c>
      <c r="BC45">
        <v>0.39</v>
      </c>
      <c r="BD45">
        <v>30.83</v>
      </c>
      <c r="BE45">
        <v>96.33</v>
      </c>
      <c r="BF45">
        <v>272.14999999999998</v>
      </c>
      <c r="BG45">
        <v>0</v>
      </c>
      <c r="BH45">
        <v>97.2</v>
      </c>
      <c r="BI45">
        <v>0</v>
      </c>
      <c r="BJ45">
        <v>0</v>
      </c>
      <c r="BK45">
        <v>55</v>
      </c>
      <c r="BL45">
        <v>113.4</v>
      </c>
      <c r="BM45">
        <v>48.6</v>
      </c>
    </row>
    <row r="46" spans="1:65">
      <c r="A46" t="s">
        <v>390</v>
      </c>
      <c r="G46" t="s">
        <v>88</v>
      </c>
      <c r="H46" s="115">
        <v>325.88</v>
      </c>
      <c r="I46" s="88">
        <v>103.87</v>
      </c>
      <c r="J46" s="88">
        <v>7.28</v>
      </c>
      <c r="K46" s="88">
        <v>0.96</v>
      </c>
      <c r="L46" s="88">
        <v>6.74</v>
      </c>
      <c r="M46" s="116">
        <v>0</v>
      </c>
      <c r="N46" s="115">
        <v>272.14999999999998</v>
      </c>
      <c r="O46" s="88">
        <v>152.19999999999999</v>
      </c>
      <c r="P46" s="88">
        <v>0</v>
      </c>
      <c r="Q46" s="88">
        <v>0</v>
      </c>
      <c r="R46" s="88">
        <v>0</v>
      </c>
      <c r="S46" s="116">
        <v>0</v>
      </c>
      <c r="W46">
        <v>6.73</v>
      </c>
      <c r="X46">
        <v>24.41</v>
      </c>
      <c r="Y46">
        <v>2.09</v>
      </c>
      <c r="Z46">
        <v>0.96</v>
      </c>
      <c r="AA46">
        <v>0.96</v>
      </c>
      <c r="AB46">
        <v>25.05</v>
      </c>
      <c r="AC46">
        <v>14.45</v>
      </c>
      <c r="AD46">
        <v>0</v>
      </c>
      <c r="AE46">
        <v>38.53</v>
      </c>
      <c r="AF46">
        <v>20.23</v>
      </c>
      <c r="AG46">
        <v>6.74</v>
      </c>
      <c r="AH46">
        <v>0.74</v>
      </c>
      <c r="AI46">
        <v>0.36</v>
      </c>
      <c r="AJ46">
        <v>0.46</v>
      </c>
      <c r="AK46">
        <v>0.83</v>
      </c>
      <c r="AL46">
        <v>0.74</v>
      </c>
      <c r="AM46">
        <v>0.83</v>
      </c>
      <c r="AN46">
        <v>0.74</v>
      </c>
      <c r="AO46">
        <v>0.55000000000000004</v>
      </c>
      <c r="AP46">
        <v>0.52</v>
      </c>
      <c r="AQ46">
        <v>1.25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0.72</v>
      </c>
      <c r="AX46">
        <v>0.39</v>
      </c>
      <c r="AY46">
        <v>2.89</v>
      </c>
      <c r="AZ46">
        <v>0.67</v>
      </c>
      <c r="BA46">
        <v>0.43</v>
      </c>
      <c r="BB46">
        <v>0.57999999999999996</v>
      </c>
      <c r="BC46">
        <v>0.39</v>
      </c>
      <c r="BD46">
        <v>30.83</v>
      </c>
      <c r="BE46">
        <v>96.33</v>
      </c>
      <c r="BF46">
        <v>272.14999999999998</v>
      </c>
      <c r="BG46">
        <v>0</v>
      </c>
      <c r="BH46">
        <v>97.2</v>
      </c>
      <c r="BI46">
        <v>0</v>
      </c>
      <c r="BJ46">
        <v>0</v>
      </c>
      <c r="BK46">
        <v>55</v>
      </c>
      <c r="BL46">
        <v>113.4</v>
      </c>
      <c r="BM46">
        <v>48.6</v>
      </c>
    </row>
    <row r="47" spans="1:65">
      <c r="A47" t="s">
        <v>394</v>
      </c>
      <c r="G47" t="s">
        <v>89</v>
      </c>
      <c r="H47" s="115">
        <v>325.88</v>
      </c>
      <c r="I47" s="88">
        <v>103.87</v>
      </c>
      <c r="J47" s="88">
        <v>7.28</v>
      </c>
      <c r="K47" s="88">
        <v>0.96</v>
      </c>
      <c r="L47" s="88">
        <v>6.74</v>
      </c>
      <c r="M47" s="116">
        <v>0</v>
      </c>
      <c r="N47" s="115">
        <v>272.14999999999998</v>
      </c>
      <c r="O47" s="88">
        <v>152.19999999999999</v>
      </c>
      <c r="P47" s="88">
        <v>0</v>
      </c>
      <c r="Q47" s="88">
        <v>0</v>
      </c>
      <c r="R47" s="88">
        <v>0</v>
      </c>
      <c r="S47" s="116">
        <v>0</v>
      </c>
      <c r="W47">
        <v>6.73</v>
      </c>
      <c r="X47">
        <v>24.41</v>
      </c>
      <c r="Y47">
        <v>2.09</v>
      </c>
      <c r="Z47">
        <v>0.96</v>
      </c>
      <c r="AA47">
        <v>0.96</v>
      </c>
      <c r="AB47">
        <v>25.05</v>
      </c>
      <c r="AC47">
        <v>14.45</v>
      </c>
      <c r="AD47">
        <v>0</v>
      </c>
      <c r="AE47">
        <v>38.53</v>
      </c>
      <c r="AF47">
        <v>20.23</v>
      </c>
      <c r="AG47">
        <v>6.74</v>
      </c>
      <c r="AH47">
        <v>0.74</v>
      </c>
      <c r="AI47">
        <v>0.36</v>
      </c>
      <c r="AJ47">
        <v>0.46</v>
      </c>
      <c r="AK47">
        <v>0.83</v>
      </c>
      <c r="AL47">
        <v>0.74</v>
      </c>
      <c r="AM47">
        <v>0.83</v>
      </c>
      <c r="AN47">
        <v>0.74</v>
      </c>
      <c r="AO47">
        <v>0.55000000000000004</v>
      </c>
      <c r="AP47">
        <v>0.52</v>
      </c>
      <c r="AQ47">
        <v>1.25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0.72</v>
      </c>
      <c r="AX47">
        <v>0.39</v>
      </c>
      <c r="AY47">
        <v>2.89</v>
      </c>
      <c r="AZ47">
        <v>0.67</v>
      </c>
      <c r="BA47">
        <v>0.43</v>
      </c>
      <c r="BB47">
        <v>0.57999999999999996</v>
      </c>
      <c r="BC47">
        <v>0.39</v>
      </c>
      <c r="BD47">
        <v>30.83</v>
      </c>
      <c r="BE47">
        <v>96.33</v>
      </c>
      <c r="BF47">
        <v>272.14999999999998</v>
      </c>
      <c r="BG47">
        <v>0</v>
      </c>
      <c r="BH47">
        <v>97.2</v>
      </c>
      <c r="BI47">
        <v>0</v>
      </c>
      <c r="BJ47">
        <v>0</v>
      </c>
      <c r="BK47">
        <v>55</v>
      </c>
      <c r="BL47">
        <v>113.4</v>
      </c>
      <c r="BM47">
        <v>48.6</v>
      </c>
    </row>
    <row r="48" spans="1:65">
      <c r="A48" t="s">
        <v>398</v>
      </c>
      <c r="G48" t="s">
        <v>90</v>
      </c>
      <c r="H48" s="115">
        <v>325.88</v>
      </c>
      <c r="I48" s="88">
        <v>103.87</v>
      </c>
      <c r="J48" s="88">
        <v>7.28</v>
      </c>
      <c r="K48" s="88">
        <v>0.96</v>
      </c>
      <c r="L48" s="88">
        <v>6.74</v>
      </c>
      <c r="M48" s="116">
        <v>0</v>
      </c>
      <c r="N48" s="115">
        <v>272.14999999999998</v>
      </c>
      <c r="O48" s="88">
        <v>152.19999999999999</v>
      </c>
      <c r="P48" s="88">
        <v>0</v>
      </c>
      <c r="Q48" s="88">
        <v>0</v>
      </c>
      <c r="R48" s="88">
        <v>0</v>
      </c>
      <c r="S48" s="116">
        <v>0</v>
      </c>
      <c r="W48">
        <v>6.73</v>
      </c>
      <c r="X48">
        <v>24.41</v>
      </c>
      <c r="Y48">
        <v>2.09</v>
      </c>
      <c r="Z48">
        <v>0.96</v>
      </c>
      <c r="AA48">
        <v>0.96</v>
      </c>
      <c r="AB48">
        <v>25.05</v>
      </c>
      <c r="AC48">
        <v>14.45</v>
      </c>
      <c r="AD48">
        <v>0</v>
      </c>
      <c r="AE48">
        <v>38.53</v>
      </c>
      <c r="AF48">
        <v>20.23</v>
      </c>
      <c r="AG48">
        <v>6.74</v>
      </c>
      <c r="AH48">
        <v>0.74</v>
      </c>
      <c r="AI48">
        <v>0.36</v>
      </c>
      <c r="AJ48">
        <v>0.46</v>
      </c>
      <c r="AK48">
        <v>0.83</v>
      </c>
      <c r="AL48">
        <v>0.74</v>
      </c>
      <c r="AM48">
        <v>0.83</v>
      </c>
      <c r="AN48">
        <v>0.74</v>
      </c>
      <c r="AO48">
        <v>0.55000000000000004</v>
      </c>
      <c r="AP48">
        <v>0.52</v>
      </c>
      <c r="AQ48">
        <v>1.25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0.72</v>
      </c>
      <c r="AX48">
        <v>0.39</v>
      </c>
      <c r="AY48">
        <v>2.89</v>
      </c>
      <c r="AZ48">
        <v>0.67</v>
      </c>
      <c r="BA48">
        <v>0.43</v>
      </c>
      <c r="BB48">
        <v>0.57999999999999996</v>
      </c>
      <c r="BC48">
        <v>0.39</v>
      </c>
      <c r="BD48">
        <v>30.83</v>
      </c>
      <c r="BE48">
        <v>96.33</v>
      </c>
      <c r="BF48">
        <v>272.14999999999998</v>
      </c>
      <c r="BG48">
        <v>0</v>
      </c>
      <c r="BH48">
        <v>97.2</v>
      </c>
      <c r="BI48">
        <v>0</v>
      </c>
      <c r="BJ48">
        <v>0</v>
      </c>
      <c r="BK48">
        <v>55</v>
      </c>
      <c r="BL48">
        <v>113.4</v>
      </c>
      <c r="BM48">
        <v>48.6</v>
      </c>
    </row>
    <row r="49" spans="1:65">
      <c r="A49" t="s">
        <v>399</v>
      </c>
      <c r="G49" t="s">
        <v>91</v>
      </c>
      <c r="H49" s="115">
        <v>325.88</v>
      </c>
      <c r="I49" s="88">
        <v>103.87</v>
      </c>
      <c r="J49" s="88">
        <v>7.28</v>
      </c>
      <c r="K49" s="88">
        <v>0.96</v>
      </c>
      <c r="L49" s="88">
        <v>6.74</v>
      </c>
      <c r="M49" s="116">
        <v>0</v>
      </c>
      <c r="N49" s="115">
        <v>272.14999999999998</v>
      </c>
      <c r="O49" s="88">
        <v>152.19999999999999</v>
      </c>
      <c r="P49" s="88">
        <v>0</v>
      </c>
      <c r="Q49" s="88">
        <v>0</v>
      </c>
      <c r="R49" s="88">
        <v>0</v>
      </c>
      <c r="S49" s="116">
        <v>0</v>
      </c>
      <c r="W49">
        <v>6.73</v>
      </c>
      <c r="X49">
        <v>24.41</v>
      </c>
      <c r="Y49">
        <v>2.09</v>
      </c>
      <c r="Z49">
        <v>0.96</v>
      </c>
      <c r="AA49">
        <v>0.96</v>
      </c>
      <c r="AB49">
        <v>25.05</v>
      </c>
      <c r="AC49">
        <v>14.45</v>
      </c>
      <c r="AD49">
        <v>0</v>
      </c>
      <c r="AE49">
        <v>38.53</v>
      </c>
      <c r="AF49">
        <v>20.23</v>
      </c>
      <c r="AG49">
        <v>6.74</v>
      </c>
      <c r="AH49">
        <v>0.74</v>
      </c>
      <c r="AI49">
        <v>0.36</v>
      </c>
      <c r="AJ49">
        <v>0.46</v>
      </c>
      <c r="AK49">
        <v>0.83</v>
      </c>
      <c r="AL49">
        <v>0.74</v>
      </c>
      <c r="AM49">
        <v>0.83</v>
      </c>
      <c r="AN49">
        <v>0.74</v>
      </c>
      <c r="AO49">
        <v>0.55000000000000004</v>
      </c>
      <c r="AP49">
        <v>0.52</v>
      </c>
      <c r="AQ49">
        <v>1.25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0.72</v>
      </c>
      <c r="AX49">
        <v>0.39</v>
      </c>
      <c r="AY49">
        <v>2.89</v>
      </c>
      <c r="AZ49">
        <v>0.67</v>
      </c>
      <c r="BA49">
        <v>0.43</v>
      </c>
      <c r="BB49">
        <v>0.57999999999999996</v>
      </c>
      <c r="BC49">
        <v>0.39</v>
      </c>
      <c r="BD49">
        <v>30.83</v>
      </c>
      <c r="BE49">
        <v>96.33</v>
      </c>
      <c r="BF49">
        <v>272.14999999999998</v>
      </c>
      <c r="BG49">
        <v>0</v>
      </c>
      <c r="BH49">
        <v>97.2</v>
      </c>
      <c r="BI49">
        <v>0</v>
      </c>
      <c r="BJ49">
        <v>0</v>
      </c>
      <c r="BK49">
        <v>55</v>
      </c>
      <c r="BL49">
        <v>113.4</v>
      </c>
      <c r="BM49">
        <v>48.6</v>
      </c>
    </row>
    <row r="50" spans="1:65">
      <c r="A50" t="s">
        <v>400</v>
      </c>
      <c r="G50" t="s">
        <v>92</v>
      </c>
      <c r="H50" s="115">
        <v>325.88</v>
      </c>
      <c r="I50" s="88">
        <v>103.87</v>
      </c>
      <c r="J50" s="88">
        <v>7.28</v>
      </c>
      <c r="K50" s="88">
        <v>0.96</v>
      </c>
      <c r="L50" s="88">
        <v>6.74</v>
      </c>
      <c r="M50" s="116">
        <v>0</v>
      </c>
      <c r="N50" s="115">
        <v>272.14999999999998</v>
      </c>
      <c r="O50" s="88">
        <v>152.19999999999999</v>
      </c>
      <c r="P50" s="88">
        <v>0</v>
      </c>
      <c r="Q50" s="88">
        <v>0</v>
      </c>
      <c r="R50" s="88">
        <v>0</v>
      </c>
      <c r="S50" s="116">
        <v>0</v>
      </c>
      <c r="W50">
        <v>6.73</v>
      </c>
      <c r="X50">
        <v>24.41</v>
      </c>
      <c r="Y50">
        <v>2.09</v>
      </c>
      <c r="Z50">
        <v>0.96</v>
      </c>
      <c r="AA50">
        <v>0.96</v>
      </c>
      <c r="AB50">
        <v>25.05</v>
      </c>
      <c r="AC50">
        <v>14.45</v>
      </c>
      <c r="AD50">
        <v>0</v>
      </c>
      <c r="AE50">
        <v>38.53</v>
      </c>
      <c r="AF50">
        <v>20.23</v>
      </c>
      <c r="AG50">
        <v>6.74</v>
      </c>
      <c r="AH50">
        <v>0.74</v>
      </c>
      <c r="AI50">
        <v>0.36</v>
      </c>
      <c r="AJ50">
        <v>0.46</v>
      </c>
      <c r="AK50">
        <v>0.83</v>
      </c>
      <c r="AL50">
        <v>0.74</v>
      </c>
      <c r="AM50">
        <v>0.83</v>
      </c>
      <c r="AN50">
        <v>0.74</v>
      </c>
      <c r="AO50">
        <v>0.55000000000000004</v>
      </c>
      <c r="AP50">
        <v>0.52</v>
      </c>
      <c r="AQ50">
        <v>1.25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0.72</v>
      </c>
      <c r="AX50">
        <v>0.39</v>
      </c>
      <c r="AY50">
        <v>2.89</v>
      </c>
      <c r="AZ50">
        <v>0.67</v>
      </c>
      <c r="BA50">
        <v>0.43</v>
      </c>
      <c r="BB50">
        <v>0.57999999999999996</v>
      </c>
      <c r="BC50">
        <v>0.39</v>
      </c>
      <c r="BD50">
        <v>30.83</v>
      </c>
      <c r="BE50">
        <v>96.33</v>
      </c>
      <c r="BF50">
        <v>272.14999999999998</v>
      </c>
      <c r="BG50">
        <v>0</v>
      </c>
      <c r="BH50">
        <v>97.2</v>
      </c>
      <c r="BI50">
        <v>0</v>
      </c>
      <c r="BJ50">
        <v>0</v>
      </c>
      <c r="BK50">
        <v>55</v>
      </c>
      <c r="BL50">
        <v>113.4</v>
      </c>
      <c r="BM50">
        <v>48.6</v>
      </c>
    </row>
    <row r="51" spans="1:65">
      <c r="A51" t="s">
        <v>402</v>
      </c>
      <c r="G51" t="s">
        <v>93</v>
      </c>
      <c r="H51" s="115">
        <v>325.88</v>
      </c>
      <c r="I51" s="88">
        <v>103.87</v>
      </c>
      <c r="J51" s="88">
        <v>7.1899999999999995</v>
      </c>
      <c r="K51" s="88">
        <v>0.96</v>
      </c>
      <c r="L51" s="88">
        <v>6.74</v>
      </c>
      <c r="M51" s="116">
        <v>0</v>
      </c>
      <c r="N51" s="115">
        <v>272.14999999999998</v>
      </c>
      <c r="O51" s="88">
        <v>152.19999999999999</v>
      </c>
      <c r="P51" s="88">
        <v>0</v>
      </c>
      <c r="Q51" s="88">
        <v>0</v>
      </c>
      <c r="R51" s="88">
        <v>0</v>
      </c>
      <c r="S51" s="116">
        <v>0</v>
      </c>
      <c r="W51">
        <v>6.64</v>
      </c>
      <c r="X51">
        <v>24.41</v>
      </c>
      <c r="Y51">
        <v>2.09</v>
      </c>
      <c r="Z51">
        <v>0.96</v>
      </c>
      <c r="AA51">
        <v>0.96</v>
      </c>
      <c r="AB51">
        <v>25.05</v>
      </c>
      <c r="AC51">
        <v>14.45</v>
      </c>
      <c r="AD51">
        <v>0</v>
      </c>
      <c r="AE51">
        <v>38.53</v>
      </c>
      <c r="AF51">
        <v>20.23</v>
      </c>
      <c r="AG51">
        <v>6.74</v>
      </c>
      <c r="AH51">
        <v>0.74</v>
      </c>
      <c r="AI51">
        <v>0.36</v>
      </c>
      <c r="AJ51">
        <v>0.46</v>
      </c>
      <c r="AK51">
        <v>0.83</v>
      </c>
      <c r="AL51">
        <v>0.74</v>
      </c>
      <c r="AM51">
        <v>0.83</v>
      </c>
      <c r="AN51">
        <v>0.74</v>
      </c>
      <c r="AO51">
        <v>0.55000000000000004</v>
      </c>
      <c r="AP51">
        <v>0.52</v>
      </c>
      <c r="AQ51">
        <v>1.25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0.72</v>
      </c>
      <c r="AX51">
        <v>0.39</v>
      </c>
      <c r="AY51">
        <v>2.89</v>
      </c>
      <c r="AZ51">
        <v>0.67</v>
      </c>
      <c r="BA51">
        <v>0.43</v>
      </c>
      <c r="BB51">
        <v>0.57999999999999996</v>
      </c>
      <c r="BC51">
        <v>0.39</v>
      </c>
      <c r="BD51">
        <v>30.83</v>
      </c>
      <c r="BE51">
        <v>96.33</v>
      </c>
      <c r="BF51">
        <v>272.14999999999998</v>
      </c>
      <c r="BG51">
        <v>0</v>
      </c>
      <c r="BH51">
        <v>97.2</v>
      </c>
      <c r="BI51">
        <v>0</v>
      </c>
      <c r="BJ51">
        <v>0</v>
      </c>
      <c r="BK51">
        <v>55</v>
      </c>
      <c r="BL51">
        <v>113.4</v>
      </c>
      <c r="BM51">
        <v>48.6</v>
      </c>
    </row>
    <row r="52" spans="1:65">
      <c r="A52" t="s">
        <v>403</v>
      </c>
      <c r="G52" t="s">
        <v>94</v>
      </c>
      <c r="H52" s="115">
        <v>325.88</v>
      </c>
      <c r="I52" s="88">
        <v>103.87</v>
      </c>
      <c r="J52" s="88">
        <v>7.1899999999999995</v>
      </c>
      <c r="K52" s="88">
        <v>0.96</v>
      </c>
      <c r="L52" s="88">
        <v>6.74</v>
      </c>
      <c r="M52" s="116">
        <v>0</v>
      </c>
      <c r="N52" s="115">
        <v>272.14999999999998</v>
      </c>
      <c r="O52" s="88">
        <v>152.19999999999999</v>
      </c>
      <c r="P52" s="88">
        <v>0</v>
      </c>
      <c r="Q52" s="88">
        <v>0</v>
      </c>
      <c r="R52" s="88">
        <v>0</v>
      </c>
      <c r="S52" s="116">
        <v>0</v>
      </c>
      <c r="W52">
        <v>6.64</v>
      </c>
      <c r="X52">
        <v>24.41</v>
      </c>
      <c r="Y52">
        <v>2.09</v>
      </c>
      <c r="Z52">
        <v>0.96</v>
      </c>
      <c r="AA52">
        <v>0.96</v>
      </c>
      <c r="AB52">
        <v>25.05</v>
      </c>
      <c r="AC52">
        <v>14.45</v>
      </c>
      <c r="AD52">
        <v>0</v>
      </c>
      <c r="AE52">
        <v>38.53</v>
      </c>
      <c r="AF52">
        <v>20.23</v>
      </c>
      <c r="AG52">
        <v>6.74</v>
      </c>
      <c r="AH52">
        <v>0.74</v>
      </c>
      <c r="AI52">
        <v>0.36</v>
      </c>
      <c r="AJ52">
        <v>0.46</v>
      </c>
      <c r="AK52">
        <v>0.83</v>
      </c>
      <c r="AL52">
        <v>0.74</v>
      </c>
      <c r="AM52">
        <v>0.83</v>
      </c>
      <c r="AN52">
        <v>0.74</v>
      </c>
      <c r="AO52">
        <v>0.55000000000000004</v>
      </c>
      <c r="AP52">
        <v>0.52</v>
      </c>
      <c r="AQ52">
        <v>1.25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0.72</v>
      </c>
      <c r="AX52">
        <v>0.39</v>
      </c>
      <c r="AY52">
        <v>2.89</v>
      </c>
      <c r="AZ52">
        <v>0.67</v>
      </c>
      <c r="BA52">
        <v>0.43</v>
      </c>
      <c r="BB52">
        <v>0.57999999999999996</v>
      </c>
      <c r="BC52">
        <v>0.39</v>
      </c>
      <c r="BD52">
        <v>30.83</v>
      </c>
      <c r="BE52">
        <v>96.33</v>
      </c>
      <c r="BF52">
        <v>272.14999999999998</v>
      </c>
      <c r="BG52">
        <v>0</v>
      </c>
      <c r="BH52">
        <v>97.2</v>
      </c>
      <c r="BI52">
        <v>0</v>
      </c>
      <c r="BJ52">
        <v>0</v>
      </c>
      <c r="BK52">
        <v>55</v>
      </c>
      <c r="BL52">
        <v>113.4</v>
      </c>
      <c r="BM52">
        <v>48.6</v>
      </c>
    </row>
    <row r="53" spans="1:65">
      <c r="A53" t="s">
        <v>446</v>
      </c>
      <c r="G53" t="s">
        <v>95</v>
      </c>
      <c r="H53" s="115">
        <v>325.88</v>
      </c>
      <c r="I53" s="88">
        <v>103.87</v>
      </c>
      <c r="J53" s="88">
        <v>7.1899999999999995</v>
      </c>
      <c r="K53" s="88">
        <v>0.96</v>
      </c>
      <c r="L53" s="88">
        <v>6.74</v>
      </c>
      <c r="M53" s="116">
        <v>0</v>
      </c>
      <c r="N53" s="115">
        <v>272.14999999999998</v>
      </c>
      <c r="O53" s="88">
        <v>152.19999999999999</v>
      </c>
      <c r="P53" s="88">
        <v>0</v>
      </c>
      <c r="Q53" s="88">
        <v>0</v>
      </c>
      <c r="R53" s="88">
        <v>0</v>
      </c>
      <c r="S53" s="116">
        <v>0</v>
      </c>
      <c r="W53">
        <v>6.64</v>
      </c>
      <c r="X53">
        <v>24.41</v>
      </c>
      <c r="Y53">
        <v>2.09</v>
      </c>
      <c r="Z53">
        <v>0.96</v>
      </c>
      <c r="AA53">
        <v>0.96</v>
      </c>
      <c r="AB53">
        <v>25.05</v>
      </c>
      <c r="AC53">
        <v>14.45</v>
      </c>
      <c r="AD53">
        <v>0</v>
      </c>
      <c r="AE53">
        <v>38.53</v>
      </c>
      <c r="AF53">
        <v>20.23</v>
      </c>
      <c r="AG53">
        <v>6.74</v>
      </c>
      <c r="AH53">
        <v>0.74</v>
      </c>
      <c r="AI53">
        <v>0.36</v>
      </c>
      <c r="AJ53">
        <v>0.46</v>
      </c>
      <c r="AK53">
        <v>0.83</v>
      </c>
      <c r="AL53">
        <v>0.74</v>
      </c>
      <c r="AM53">
        <v>0.83</v>
      </c>
      <c r="AN53">
        <v>0.74</v>
      </c>
      <c r="AO53">
        <v>0.55000000000000004</v>
      </c>
      <c r="AP53">
        <v>0.52</v>
      </c>
      <c r="AQ53">
        <v>1.25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0.72</v>
      </c>
      <c r="AX53">
        <v>0.39</v>
      </c>
      <c r="AY53">
        <v>2.89</v>
      </c>
      <c r="AZ53">
        <v>0.67</v>
      </c>
      <c r="BA53">
        <v>0.43</v>
      </c>
      <c r="BB53">
        <v>0.57999999999999996</v>
      </c>
      <c r="BC53">
        <v>0.39</v>
      </c>
      <c r="BD53">
        <v>30.83</v>
      </c>
      <c r="BE53">
        <v>96.33</v>
      </c>
      <c r="BF53">
        <v>272.14999999999998</v>
      </c>
      <c r="BG53">
        <v>0</v>
      </c>
      <c r="BH53">
        <v>97.2</v>
      </c>
      <c r="BI53">
        <v>0</v>
      </c>
      <c r="BJ53">
        <v>0</v>
      </c>
      <c r="BK53">
        <v>55</v>
      </c>
      <c r="BL53">
        <v>113.4</v>
      </c>
      <c r="BM53">
        <v>48.6</v>
      </c>
    </row>
    <row r="54" spans="1:65">
      <c r="A54" t="s">
        <v>445</v>
      </c>
      <c r="G54" t="s">
        <v>96</v>
      </c>
      <c r="H54" s="115">
        <v>325.88</v>
      </c>
      <c r="I54" s="88">
        <v>103.87</v>
      </c>
      <c r="J54" s="88">
        <v>7.1899999999999995</v>
      </c>
      <c r="K54" s="88">
        <v>0.96</v>
      </c>
      <c r="L54" s="88">
        <v>6.74</v>
      </c>
      <c r="M54" s="116">
        <v>0</v>
      </c>
      <c r="N54" s="115">
        <v>272.14999999999998</v>
      </c>
      <c r="O54" s="88">
        <v>152.19999999999999</v>
      </c>
      <c r="P54" s="88">
        <v>0</v>
      </c>
      <c r="Q54" s="88">
        <v>0</v>
      </c>
      <c r="R54" s="88">
        <v>0</v>
      </c>
      <c r="S54" s="116">
        <v>0</v>
      </c>
      <c r="W54">
        <v>6.64</v>
      </c>
      <c r="X54">
        <v>24.41</v>
      </c>
      <c r="Y54">
        <v>2.09</v>
      </c>
      <c r="Z54">
        <v>0.96</v>
      </c>
      <c r="AA54">
        <v>0.96</v>
      </c>
      <c r="AB54">
        <v>25.05</v>
      </c>
      <c r="AC54">
        <v>14.45</v>
      </c>
      <c r="AD54">
        <v>0</v>
      </c>
      <c r="AE54">
        <v>38.53</v>
      </c>
      <c r="AF54">
        <v>20.23</v>
      </c>
      <c r="AG54">
        <v>6.74</v>
      </c>
      <c r="AH54">
        <v>0.74</v>
      </c>
      <c r="AI54">
        <v>0.36</v>
      </c>
      <c r="AJ54">
        <v>0.46</v>
      </c>
      <c r="AK54">
        <v>0.83</v>
      </c>
      <c r="AL54">
        <v>0.74</v>
      </c>
      <c r="AM54">
        <v>0.83</v>
      </c>
      <c r="AN54">
        <v>0.74</v>
      </c>
      <c r="AO54">
        <v>0.55000000000000004</v>
      </c>
      <c r="AP54">
        <v>0.52</v>
      </c>
      <c r="AQ54">
        <v>1.25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0.72</v>
      </c>
      <c r="AX54">
        <v>0.39</v>
      </c>
      <c r="AY54">
        <v>2.89</v>
      </c>
      <c r="AZ54">
        <v>0.67</v>
      </c>
      <c r="BA54">
        <v>0.43</v>
      </c>
      <c r="BB54">
        <v>0.57999999999999996</v>
      </c>
      <c r="BC54">
        <v>0.39</v>
      </c>
      <c r="BD54">
        <v>30.83</v>
      </c>
      <c r="BE54">
        <v>96.33</v>
      </c>
      <c r="BF54">
        <v>272.14999999999998</v>
      </c>
      <c r="BG54">
        <v>0</v>
      </c>
      <c r="BH54">
        <v>97.2</v>
      </c>
      <c r="BI54">
        <v>0</v>
      </c>
      <c r="BJ54">
        <v>0</v>
      </c>
      <c r="BK54">
        <v>55</v>
      </c>
      <c r="BL54">
        <v>113.4</v>
      </c>
      <c r="BM54">
        <v>48.6</v>
      </c>
    </row>
    <row r="55" spans="1:65">
      <c r="A55" t="s">
        <v>447</v>
      </c>
      <c r="G55" t="s">
        <v>97</v>
      </c>
      <c r="H55" s="115">
        <v>325.88</v>
      </c>
      <c r="I55" s="88">
        <v>103.87</v>
      </c>
      <c r="J55" s="88">
        <v>7.1899999999999995</v>
      </c>
      <c r="K55" s="88">
        <v>0.96</v>
      </c>
      <c r="L55" s="88">
        <v>6.74</v>
      </c>
      <c r="M55" s="116">
        <v>0</v>
      </c>
      <c r="N55" s="115">
        <v>272.14999999999998</v>
      </c>
      <c r="O55" s="88">
        <v>152.19999999999999</v>
      </c>
      <c r="P55" s="88">
        <v>0</v>
      </c>
      <c r="Q55" s="88">
        <v>0</v>
      </c>
      <c r="R55" s="88">
        <v>0</v>
      </c>
      <c r="S55" s="116">
        <v>0</v>
      </c>
      <c r="W55">
        <v>6.64</v>
      </c>
      <c r="X55">
        <v>24.41</v>
      </c>
      <c r="Y55">
        <v>2.09</v>
      </c>
      <c r="Z55">
        <v>0.96</v>
      </c>
      <c r="AA55">
        <v>0.96</v>
      </c>
      <c r="AB55">
        <v>25.05</v>
      </c>
      <c r="AC55">
        <v>14.45</v>
      </c>
      <c r="AD55">
        <v>0</v>
      </c>
      <c r="AE55">
        <v>38.53</v>
      </c>
      <c r="AF55">
        <v>20.23</v>
      </c>
      <c r="AG55">
        <v>6.74</v>
      </c>
      <c r="AH55">
        <v>0.74</v>
      </c>
      <c r="AI55">
        <v>0.36</v>
      </c>
      <c r="AJ55">
        <v>0.46</v>
      </c>
      <c r="AK55">
        <v>0.83</v>
      </c>
      <c r="AL55">
        <v>0.74</v>
      </c>
      <c r="AM55">
        <v>0.83</v>
      </c>
      <c r="AN55">
        <v>0.74</v>
      </c>
      <c r="AO55">
        <v>0.55000000000000004</v>
      </c>
      <c r="AP55">
        <v>0.52</v>
      </c>
      <c r="AQ55">
        <v>1.25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0.72</v>
      </c>
      <c r="AX55">
        <v>0.39</v>
      </c>
      <c r="AY55">
        <v>2.89</v>
      </c>
      <c r="AZ55">
        <v>0.67</v>
      </c>
      <c r="BA55">
        <v>0.43</v>
      </c>
      <c r="BB55">
        <v>0.57999999999999996</v>
      </c>
      <c r="BC55">
        <v>0.39</v>
      </c>
      <c r="BD55">
        <v>30.83</v>
      </c>
      <c r="BE55">
        <v>96.33</v>
      </c>
      <c r="BF55">
        <v>272.14999999999998</v>
      </c>
      <c r="BG55">
        <v>0</v>
      </c>
      <c r="BH55">
        <v>97.2</v>
      </c>
      <c r="BI55">
        <v>0</v>
      </c>
      <c r="BJ55">
        <v>0</v>
      </c>
      <c r="BK55">
        <v>55</v>
      </c>
      <c r="BL55">
        <v>113.4</v>
      </c>
      <c r="BM55">
        <v>48.6</v>
      </c>
    </row>
    <row r="56" spans="1:65">
      <c r="A56" t="s">
        <v>447</v>
      </c>
      <c r="G56" t="s">
        <v>98</v>
      </c>
      <c r="H56" s="115">
        <v>325.88</v>
      </c>
      <c r="I56" s="88">
        <v>103.87</v>
      </c>
      <c r="J56" s="88">
        <v>7.1899999999999995</v>
      </c>
      <c r="K56" s="88">
        <v>0.96</v>
      </c>
      <c r="L56" s="88">
        <v>6.74</v>
      </c>
      <c r="M56" s="116">
        <v>0</v>
      </c>
      <c r="N56" s="115">
        <v>272.14999999999998</v>
      </c>
      <c r="O56" s="88">
        <v>152.19999999999999</v>
      </c>
      <c r="P56" s="88">
        <v>0</v>
      </c>
      <c r="Q56" s="88">
        <v>0</v>
      </c>
      <c r="R56" s="88">
        <v>0</v>
      </c>
      <c r="S56" s="116">
        <v>0</v>
      </c>
      <c r="W56">
        <v>6.64</v>
      </c>
      <c r="X56">
        <v>24.41</v>
      </c>
      <c r="Y56">
        <v>2.09</v>
      </c>
      <c r="Z56">
        <v>0.96</v>
      </c>
      <c r="AA56">
        <v>0.96</v>
      </c>
      <c r="AB56">
        <v>25.05</v>
      </c>
      <c r="AC56">
        <v>14.45</v>
      </c>
      <c r="AD56">
        <v>0</v>
      </c>
      <c r="AE56">
        <v>38.53</v>
      </c>
      <c r="AF56">
        <v>20.23</v>
      </c>
      <c r="AG56">
        <v>6.74</v>
      </c>
      <c r="AH56">
        <v>0.74</v>
      </c>
      <c r="AI56">
        <v>0.36</v>
      </c>
      <c r="AJ56">
        <v>0.46</v>
      </c>
      <c r="AK56">
        <v>0.83</v>
      </c>
      <c r="AL56">
        <v>0.74</v>
      </c>
      <c r="AM56">
        <v>0.83</v>
      </c>
      <c r="AN56">
        <v>0.74</v>
      </c>
      <c r="AO56">
        <v>0.55000000000000004</v>
      </c>
      <c r="AP56">
        <v>0.52</v>
      </c>
      <c r="AQ56">
        <v>1.25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0.72</v>
      </c>
      <c r="AX56">
        <v>0.39</v>
      </c>
      <c r="AY56">
        <v>2.89</v>
      </c>
      <c r="AZ56">
        <v>0.67</v>
      </c>
      <c r="BA56">
        <v>0.43</v>
      </c>
      <c r="BB56">
        <v>0.57999999999999996</v>
      </c>
      <c r="BC56">
        <v>0.39</v>
      </c>
      <c r="BD56">
        <v>30.83</v>
      </c>
      <c r="BE56">
        <v>96.33</v>
      </c>
      <c r="BF56">
        <v>272.14999999999998</v>
      </c>
      <c r="BG56">
        <v>0</v>
      </c>
      <c r="BH56">
        <v>97.2</v>
      </c>
      <c r="BI56">
        <v>0</v>
      </c>
      <c r="BJ56">
        <v>0</v>
      </c>
      <c r="BK56">
        <v>55</v>
      </c>
      <c r="BL56">
        <v>113.4</v>
      </c>
      <c r="BM56">
        <v>48.6</v>
      </c>
    </row>
    <row r="57" spans="1:65">
      <c r="G57" t="s">
        <v>99</v>
      </c>
      <c r="H57" s="115">
        <v>325.88</v>
      </c>
      <c r="I57" s="88">
        <v>103.87</v>
      </c>
      <c r="J57" s="88">
        <v>7.1899999999999995</v>
      </c>
      <c r="K57" s="88">
        <v>0.96</v>
      </c>
      <c r="L57" s="88">
        <v>6.74</v>
      </c>
      <c r="M57" s="116">
        <v>0</v>
      </c>
      <c r="N57" s="115">
        <v>272.14999999999998</v>
      </c>
      <c r="O57" s="88">
        <v>152.19999999999999</v>
      </c>
      <c r="P57" s="88">
        <v>0</v>
      </c>
      <c r="Q57" s="88">
        <v>0</v>
      </c>
      <c r="R57" s="88">
        <v>0</v>
      </c>
      <c r="S57" s="116">
        <v>0</v>
      </c>
      <c r="W57">
        <v>6.64</v>
      </c>
      <c r="X57">
        <v>24.41</v>
      </c>
      <c r="Y57">
        <v>2.09</v>
      </c>
      <c r="Z57">
        <v>0.96</v>
      </c>
      <c r="AA57">
        <v>0.96</v>
      </c>
      <c r="AB57">
        <v>25.05</v>
      </c>
      <c r="AC57">
        <v>14.45</v>
      </c>
      <c r="AD57">
        <v>0</v>
      </c>
      <c r="AE57">
        <v>38.53</v>
      </c>
      <c r="AF57">
        <v>20.23</v>
      </c>
      <c r="AG57">
        <v>6.74</v>
      </c>
      <c r="AH57">
        <v>0.74</v>
      </c>
      <c r="AI57">
        <v>0.36</v>
      </c>
      <c r="AJ57">
        <v>0.46</v>
      </c>
      <c r="AK57">
        <v>0.83</v>
      </c>
      <c r="AL57">
        <v>0.74</v>
      </c>
      <c r="AM57">
        <v>0.83</v>
      </c>
      <c r="AN57">
        <v>0.74</v>
      </c>
      <c r="AO57">
        <v>0.55000000000000004</v>
      </c>
      <c r="AP57">
        <v>0.52</v>
      </c>
      <c r="AQ57">
        <v>1.25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0.72</v>
      </c>
      <c r="AX57">
        <v>0.39</v>
      </c>
      <c r="AY57">
        <v>2.89</v>
      </c>
      <c r="AZ57">
        <v>0.67</v>
      </c>
      <c r="BA57">
        <v>0.43</v>
      </c>
      <c r="BB57">
        <v>0.57999999999999996</v>
      </c>
      <c r="BC57">
        <v>0.39</v>
      </c>
      <c r="BD57">
        <v>30.83</v>
      </c>
      <c r="BE57">
        <v>96.33</v>
      </c>
      <c r="BF57">
        <v>272.14999999999998</v>
      </c>
      <c r="BG57">
        <v>0</v>
      </c>
      <c r="BH57">
        <v>97.2</v>
      </c>
      <c r="BI57">
        <v>0</v>
      </c>
      <c r="BJ57">
        <v>0</v>
      </c>
      <c r="BK57">
        <v>55</v>
      </c>
      <c r="BL57">
        <v>113.4</v>
      </c>
      <c r="BM57">
        <v>48.6</v>
      </c>
    </row>
    <row r="58" spans="1:65">
      <c r="G58" t="s">
        <v>100</v>
      </c>
      <c r="H58" s="115">
        <v>325.88</v>
      </c>
      <c r="I58" s="88">
        <v>103.87</v>
      </c>
      <c r="J58" s="88">
        <v>7.1899999999999995</v>
      </c>
      <c r="K58" s="88">
        <v>0.96</v>
      </c>
      <c r="L58" s="88">
        <v>6.74</v>
      </c>
      <c r="M58" s="116">
        <v>0</v>
      </c>
      <c r="N58" s="115">
        <v>272.14999999999998</v>
      </c>
      <c r="O58" s="88">
        <v>152.19999999999999</v>
      </c>
      <c r="P58" s="88">
        <v>0</v>
      </c>
      <c r="Q58" s="88">
        <v>0</v>
      </c>
      <c r="R58" s="88">
        <v>0</v>
      </c>
      <c r="S58" s="116">
        <v>0</v>
      </c>
      <c r="W58">
        <v>6.64</v>
      </c>
      <c r="X58">
        <v>24.41</v>
      </c>
      <c r="Y58">
        <v>2.09</v>
      </c>
      <c r="Z58">
        <v>0.96</v>
      </c>
      <c r="AA58">
        <v>0.96</v>
      </c>
      <c r="AB58">
        <v>25.05</v>
      </c>
      <c r="AC58">
        <v>14.45</v>
      </c>
      <c r="AD58">
        <v>0</v>
      </c>
      <c r="AE58">
        <v>38.53</v>
      </c>
      <c r="AF58">
        <v>20.23</v>
      </c>
      <c r="AG58">
        <v>6.74</v>
      </c>
      <c r="AH58">
        <v>0.74</v>
      </c>
      <c r="AI58">
        <v>0.36</v>
      </c>
      <c r="AJ58">
        <v>0.46</v>
      </c>
      <c r="AK58">
        <v>0.83</v>
      </c>
      <c r="AL58">
        <v>0.74</v>
      </c>
      <c r="AM58">
        <v>0.83</v>
      </c>
      <c r="AN58">
        <v>0.74</v>
      </c>
      <c r="AO58">
        <v>0.55000000000000004</v>
      </c>
      <c r="AP58">
        <v>0.52</v>
      </c>
      <c r="AQ58">
        <v>1.25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0.72</v>
      </c>
      <c r="AX58">
        <v>0.39</v>
      </c>
      <c r="AY58">
        <v>2.89</v>
      </c>
      <c r="AZ58">
        <v>0.67</v>
      </c>
      <c r="BA58">
        <v>0.43</v>
      </c>
      <c r="BB58">
        <v>0.57999999999999996</v>
      </c>
      <c r="BC58">
        <v>0.39</v>
      </c>
      <c r="BD58">
        <v>30.83</v>
      </c>
      <c r="BE58">
        <v>96.33</v>
      </c>
      <c r="BF58">
        <v>272.14999999999998</v>
      </c>
      <c r="BG58">
        <v>0</v>
      </c>
      <c r="BH58">
        <v>97.2</v>
      </c>
      <c r="BI58">
        <v>0</v>
      </c>
      <c r="BJ58">
        <v>0</v>
      </c>
      <c r="BK58">
        <v>55</v>
      </c>
      <c r="BL58">
        <v>113.4</v>
      </c>
      <c r="BM58">
        <v>48.6</v>
      </c>
    </row>
    <row r="59" spans="1:65">
      <c r="G59" t="s">
        <v>101</v>
      </c>
      <c r="H59" s="115">
        <v>326.84000000000003</v>
      </c>
      <c r="I59" s="88">
        <v>103.87</v>
      </c>
      <c r="J59" s="88">
        <v>7.1899999999999995</v>
      </c>
      <c r="K59" s="88">
        <v>0.96</v>
      </c>
      <c r="L59" s="88">
        <v>6.74</v>
      </c>
      <c r="M59" s="116">
        <v>0</v>
      </c>
      <c r="N59" s="115">
        <v>272.14999999999998</v>
      </c>
      <c r="O59" s="88">
        <v>152.19999999999999</v>
      </c>
      <c r="P59" s="88">
        <v>0</v>
      </c>
      <c r="Q59" s="88">
        <v>0</v>
      </c>
      <c r="R59" s="88">
        <v>0</v>
      </c>
      <c r="S59" s="116">
        <v>0</v>
      </c>
      <c r="W59">
        <v>6.64</v>
      </c>
      <c r="X59">
        <v>24.41</v>
      </c>
      <c r="Y59">
        <v>2.09</v>
      </c>
      <c r="Z59">
        <v>0.96</v>
      </c>
      <c r="AA59">
        <v>0.96</v>
      </c>
      <c r="AB59">
        <v>25.05</v>
      </c>
      <c r="AC59">
        <v>14.45</v>
      </c>
      <c r="AD59">
        <v>0</v>
      </c>
      <c r="AE59">
        <v>38.53</v>
      </c>
      <c r="AF59">
        <v>20.23</v>
      </c>
      <c r="AG59">
        <v>6.74</v>
      </c>
      <c r="AH59">
        <v>0.74</v>
      </c>
      <c r="AI59">
        <v>0.36</v>
      </c>
      <c r="AJ59">
        <v>0.46</v>
      </c>
      <c r="AK59">
        <v>0.83</v>
      </c>
      <c r="AL59">
        <v>0.74</v>
      </c>
      <c r="AM59">
        <v>0.83</v>
      </c>
      <c r="AN59">
        <v>0.74</v>
      </c>
      <c r="AO59">
        <v>0.55000000000000004</v>
      </c>
      <c r="AP59">
        <v>0.52</v>
      </c>
      <c r="AQ59">
        <v>1.25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0.72</v>
      </c>
      <c r="AX59">
        <v>0.39</v>
      </c>
      <c r="AY59">
        <v>2.89</v>
      </c>
      <c r="AZ59">
        <v>0.67</v>
      </c>
      <c r="BA59">
        <v>0.43</v>
      </c>
      <c r="BB59">
        <v>0.57999999999999996</v>
      </c>
      <c r="BC59">
        <v>0.39</v>
      </c>
      <c r="BD59">
        <v>31.79</v>
      </c>
      <c r="BE59">
        <v>96.33</v>
      </c>
      <c r="BF59">
        <v>272.14999999999998</v>
      </c>
      <c r="BG59">
        <v>0</v>
      </c>
      <c r="BH59">
        <v>97.2</v>
      </c>
      <c r="BI59">
        <v>0</v>
      </c>
      <c r="BJ59">
        <v>0</v>
      </c>
      <c r="BK59">
        <v>55</v>
      </c>
      <c r="BL59">
        <v>113.4</v>
      </c>
      <c r="BM59">
        <v>48.6</v>
      </c>
    </row>
    <row r="60" spans="1:65">
      <c r="G60" t="s">
        <v>102</v>
      </c>
      <c r="H60" s="115">
        <v>325.44</v>
      </c>
      <c r="I60" s="88">
        <v>103.27000000000001</v>
      </c>
      <c r="J60" s="88">
        <v>7.1899999999999995</v>
      </c>
      <c r="K60" s="88">
        <v>0.96</v>
      </c>
      <c r="L60" s="88">
        <v>6.74</v>
      </c>
      <c r="M60" s="116">
        <v>0</v>
      </c>
      <c r="N60" s="115">
        <v>272.14999999999998</v>
      </c>
      <c r="O60" s="88">
        <v>152.19999999999999</v>
      </c>
      <c r="P60" s="88">
        <v>0</v>
      </c>
      <c r="Q60" s="88">
        <v>0</v>
      </c>
      <c r="R60" s="88">
        <v>0</v>
      </c>
      <c r="S60" s="116">
        <v>0</v>
      </c>
      <c r="W60">
        <v>6.64</v>
      </c>
      <c r="X60">
        <v>24.41</v>
      </c>
      <c r="Y60">
        <v>2.09</v>
      </c>
      <c r="Z60">
        <v>0.96</v>
      </c>
      <c r="AA60">
        <v>0.96</v>
      </c>
      <c r="AB60">
        <v>25.05</v>
      </c>
      <c r="AC60">
        <v>14.45</v>
      </c>
      <c r="AD60">
        <v>0</v>
      </c>
      <c r="AE60">
        <v>38.53</v>
      </c>
      <c r="AF60">
        <v>20.23</v>
      </c>
      <c r="AG60">
        <v>6.74</v>
      </c>
      <c r="AH60">
        <v>0.74</v>
      </c>
      <c r="AI60">
        <v>0.36</v>
      </c>
      <c r="AJ60">
        <v>0.46</v>
      </c>
      <c r="AK60">
        <v>0.83</v>
      </c>
      <c r="AL60">
        <v>0.74</v>
      </c>
      <c r="AM60">
        <v>0.83</v>
      </c>
      <c r="AN60">
        <v>0.74</v>
      </c>
      <c r="AO60">
        <v>0.55000000000000004</v>
      </c>
      <c r="AP60">
        <v>0.52</v>
      </c>
      <c r="AQ60">
        <v>1.25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0.72</v>
      </c>
      <c r="AX60">
        <v>0.39</v>
      </c>
      <c r="AY60">
        <v>2.89</v>
      </c>
      <c r="AZ60">
        <v>0.67</v>
      </c>
      <c r="BA60">
        <v>0.43</v>
      </c>
      <c r="BB60">
        <v>0.57999999999999996</v>
      </c>
      <c r="BC60">
        <v>0.39</v>
      </c>
      <c r="BD60">
        <v>31.79</v>
      </c>
      <c r="BE60">
        <v>96.33</v>
      </c>
      <c r="BF60">
        <v>272.14999999999998</v>
      </c>
      <c r="BG60">
        <v>0</v>
      </c>
      <c r="BH60">
        <v>97.2</v>
      </c>
      <c r="BI60">
        <v>0</v>
      </c>
      <c r="BJ60">
        <v>0</v>
      </c>
      <c r="BK60">
        <v>55</v>
      </c>
      <c r="BL60">
        <v>112</v>
      </c>
      <c r="BM60">
        <v>48</v>
      </c>
    </row>
    <row r="61" spans="1:65">
      <c r="G61" t="s">
        <v>103</v>
      </c>
      <c r="H61" s="115">
        <v>319.84000000000003</v>
      </c>
      <c r="I61" s="88">
        <v>100.87</v>
      </c>
      <c r="J61" s="88">
        <v>7.1899999999999995</v>
      </c>
      <c r="K61" s="88">
        <v>0.96</v>
      </c>
      <c r="L61" s="88">
        <v>6.74</v>
      </c>
      <c r="M61" s="116">
        <v>0</v>
      </c>
      <c r="N61" s="115">
        <v>272.14999999999998</v>
      </c>
      <c r="O61" s="88">
        <v>152.19999999999999</v>
      </c>
      <c r="P61" s="88">
        <v>0</v>
      </c>
      <c r="Q61" s="88">
        <v>0</v>
      </c>
      <c r="R61" s="88">
        <v>0</v>
      </c>
      <c r="S61" s="116">
        <v>0</v>
      </c>
      <c r="W61">
        <v>6.64</v>
      </c>
      <c r="X61">
        <v>24.41</v>
      </c>
      <c r="Y61">
        <v>2.09</v>
      </c>
      <c r="Z61">
        <v>0.96</v>
      </c>
      <c r="AA61">
        <v>0.96</v>
      </c>
      <c r="AB61">
        <v>25.05</v>
      </c>
      <c r="AC61">
        <v>14.45</v>
      </c>
      <c r="AD61">
        <v>0</v>
      </c>
      <c r="AE61">
        <v>38.53</v>
      </c>
      <c r="AF61">
        <v>20.23</v>
      </c>
      <c r="AG61">
        <v>6.74</v>
      </c>
      <c r="AH61">
        <v>0.74</v>
      </c>
      <c r="AI61">
        <v>0.36</v>
      </c>
      <c r="AJ61">
        <v>0.46</v>
      </c>
      <c r="AK61">
        <v>0.83</v>
      </c>
      <c r="AL61">
        <v>0.74</v>
      </c>
      <c r="AM61">
        <v>0.83</v>
      </c>
      <c r="AN61">
        <v>0.74</v>
      </c>
      <c r="AO61">
        <v>0.55000000000000004</v>
      </c>
      <c r="AP61">
        <v>0.52</v>
      </c>
      <c r="AQ61">
        <v>1.25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0.72</v>
      </c>
      <c r="AX61">
        <v>0.39</v>
      </c>
      <c r="AY61">
        <v>2.89</v>
      </c>
      <c r="AZ61">
        <v>0.67</v>
      </c>
      <c r="BA61">
        <v>0.43</v>
      </c>
      <c r="BB61">
        <v>0.57999999999999996</v>
      </c>
      <c r="BC61">
        <v>0.39</v>
      </c>
      <c r="BD61">
        <v>31.79</v>
      </c>
      <c r="BE61">
        <v>96.33</v>
      </c>
      <c r="BF61">
        <v>272.14999999999998</v>
      </c>
      <c r="BG61">
        <v>0</v>
      </c>
      <c r="BH61">
        <v>97.2</v>
      </c>
      <c r="BI61">
        <v>0</v>
      </c>
      <c r="BJ61">
        <v>0</v>
      </c>
      <c r="BK61">
        <v>55</v>
      </c>
      <c r="BL61">
        <v>106.4</v>
      </c>
      <c r="BM61">
        <v>45.6</v>
      </c>
    </row>
    <row r="62" spans="1:65">
      <c r="G62" t="s">
        <v>104</v>
      </c>
      <c r="H62" s="115">
        <v>314.94</v>
      </c>
      <c r="I62" s="88">
        <v>98.77000000000001</v>
      </c>
      <c r="J62" s="88">
        <v>7.1899999999999995</v>
      </c>
      <c r="K62" s="88">
        <v>0.96</v>
      </c>
      <c r="L62" s="88">
        <v>6.74</v>
      </c>
      <c r="M62" s="116">
        <v>0</v>
      </c>
      <c r="N62" s="115">
        <v>272.14999999999998</v>
      </c>
      <c r="O62" s="88">
        <v>152.19999999999999</v>
      </c>
      <c r="P62" s="88">
        <v>0</v>
      </c>
      <c r="Q62" s="88">
        <v>0</v>
      </c>
      <c r="R62" s="88">
        <v>0</v>
      </c>
      <c r="S62" s="116">
        <v>0</v>
      </c>
      <c r="W62">
        <v>6.64</v>
      </c>
      <c r="X62">
        <v>24.41</v>
      </c>
      <c r="Y62">
        <v>2.09</v>
      </c>
      <c r="Z62">
        <v>0.96</v>
      </c>
      <c r="AA62">
        <v>0.96</v>
      </c>
      <c r="AB62">
        <v>25.05</v>
      </c>
      <c r="AC62">
        <v>14.45</v>
      </c>
      <c r="AD62">
        <v>0</v>
      </c>
      <c r="AE62">
        <v>38.53</v>
      </c>
      <c r="AF62">
        <v>20.23</v>
      </c>
      <c r="AG62">
        <v>6.74</v>
      </c>
      <c r="AH62">
        <v>0.74</v>
      </c>
      <c r="AI62">
        <v>0.36</v>
      </c>
      <c r="AJ62">
        <v>0.46</v>
      </c>
      <c r="AK62">
        <v>0.83</v>
      </c>
      <c r="AL62">
        <v>0.74</v>
      </c>
      <c r="AM62">
        <v>0.83</v>
      </c>
      <c r="AN62">
        <v>0.74</v>
      </c>
      <c r="AO62">
        <v>0.55000000000000004</v>
      </c>
      <c r="AP62">
        <v>0.52</v>
      </c>
      <c r="AQ62">
        <v>1.25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0.72</v>
      </c>
      <c r="AX62">
        <v>0.39</v>
      </c>
      <c r="AY62">
        <v>2.89</v>
      </c>
      <c r="AZ62">
        <v>0.67</v>
      </c>
      <c r="BA62">
        <v>0.43</v>
      </c>
      <c r="BB62">
        <v>0.57999999999999996</v>
      </c>
      <c r="BC62">
        <v>0.39</v>
      </c>
      <c r="BD62">
        <v>31.79</v>
      </c>
      <c r="BE62">
        <v>96.33</v>
      </c>
      <c r="BF62">
        <v>272.14999999999998</v>
      </c>
      <c r="BG62">
        <v>0</v>
      </c>
      <c r="BH62">
        <v>97.2</v>
      </c>
      <c r="BI62">
        <v>0</v>
      </c>
      <c r="BJ62">
        <v>0</v>
      </c>
      <c r="BK62">
        <v>55</v>
      </c>
      <c r="BL62">
        <v>101.5</v>
      </c>
      <c r="BM62">
        <v>43.5</v>
      </c>
    </row>
    <row r="63" spans="1:65">
      <c r="G63" t="s">
        <v>105</v>
      </c>
      <c r="H63" s="115">
        <v>307.94</v>
      </c>
      <c r="I63" s="88">
        <v>95.77000000000001</v>
      </c>
      <c r="J63" s="88">
        <v>7.1899999999999995</v>
      </c>
      <c r="K63" s="88">
        <v>0.96</v>
      </c>
      <c r="L63" s="88">
        <v>6.74</v>
      </c>
      <c r="M63" s="116">
        <v>0</v>
      </c>
      <c r="N63" s="115">
        <v>272.14999999999998</v>
      </c>
      <c r="O63" s="88">
        <v>152.19999999999999</v>
      </c>
      <c r="P63" s="88">
        <v>0</v>
      </c>
      <c r="Q63" s="88">
        <v>0</v>
      </c>
      <c r="R63" s="88">
        <v>0</v>
      </c>
      <c r="S63" s="116">
        <v>0</v>
      </c>
      <c r="W63">
        <v>6.64</v>
      </c>
      <c r="X63">
        <v>24.41</v>
      </c>
      <c r="Y63">
        <v>2.09</v>
      </c>
      <c r="Z63">
        <v>0.96</v>
      </c>
      <c r="AA63">
        <v>0.96</v>
      </c>
      <c r="AB63">
        <v>25.05</v>
      </c>
      <c r="AC63">
        <v>14.45</v>
      </c>
      <c r="AD63">
        <v>0</v>
      </c>
      <c r="AE63">
        <v>38.53</v>
      </c>
      <c r="AF63">
        <v>20.23</v>
      </c>
      <c r="AG63">
        <v>6.74</v>
      </c>
      <c r="AH63">
        <v>0.74</v>
      </c>
      <c r="AI63">
        <v>0.36</v>
      </c>
      <c r="AJ63">
        <v>0.46</v>
      </c>
      <c r="AK63">
        <v>0.83</v>
      </c>
      <c r="AL63">
        <v>0.74</v>
      </c>
      <c r="AM63">
        <v>0.83</v>
      </c>
      <c r="AN63">
        <v>0.74</v>
      </c>
      <c r="AO63">
        <v>0.55000000000000004</v>
      </c>
      <c r="AP63">
        <v>0.52</v>
      </c>
      <c r="AQ63">
        <v>1.25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0.72</v>
      </c>
      <c r="AX63">
        <v>0.39</v>
      </c>
      <c r="AY63">
        <v>2.89</v>
      </c>
      <c r="AZ63">
        <v>0.67</v>
      </c>
      <c r="BA63">
        <v>0.43</v>
      </c>
      <c r="BB63">
        <v>0.57999999999999996</v>
      </c>
      <c r="BC63">
        <v>0.39</v>
      </c>
      <c r="BD63">
        <v>31.79</v>
      </c>
      <c r="BE63">
        <v>96.33</v>
      </c>
      <c r="BF63">
        <v>272.14999999999998</v>
      </c>
      <c r="BG63">
        <v>0</v>
      </c>
      <c r="BH63">
        <v>97.2</v>
      </c>
      <c r="BI63">
        <v>0</v>
      </c>
      <c r="BJ63">
        <v>0</v>
      </c>
      <c r="BK63">
        <v>55</v>
      </c>
      <c r="BL63">
        <v>94.5</v>
      </c>
      <c r="BM63">
        <v>40.5</v>
      </c>
    </row>
    <row r="64" spans="1:65">
      <c r="G64" t="s">
        <v>106</v>
      </c>
      <c r="H64" s="115">
        <v>297.44</v>
      </c>
      <c r="I64" s="88">
        <v>91.27000000000001</v>
      </c>
      <c r="J64" s="88">
        <v>7.1899999999999995</v>
      </c>
      <c r="K64" s="88">
        <v>0.96</v>
      </c>
      <c r="L64" s="88">
        <v>6.74</v>
      </c>
      <c r="M64" s="116">
        <v>0</v>
      </c>
      <c r="N64" s="115">
        <v>272.14999999999998</v>
      </c>
      <c r="O64" s="88">
        <v>152.19999999999999</v>
      </c>
      <c r="P64" s="88">
        <v>0</v>
      </c>
      <c r="Q64" s="88">
        <v>0</v>
      </c>
      <c r="R64" s="88">
        <v>0</v>
      </c>
      <c r="S64" s="116">
        <v>0</v>
      </c>
      <c r="W64">
        <v>6.64</v>
      </c>
      <c r="X64">
        <v>24.41</v>
      </c>
      <c r="Y64">
        <v>2.09</v>
      </c>
      <c r="Z64">
        <v>0.96</v>
      </c>
      <c r="AA64">
        <v>0.96</v>
      </c>
      <c r="AB64">
        <v>25.05</v>
      </c>
      <c r="AC64">
        <v>14.45</v>
      </c>
      <c r="AD64">
        <v>0</v>
      </c>
      <c r="AE64">
        <v>38.53</v>
      </c>
      <c r="AF64">
        <v>20.23</v>
      </c>
      <c r="AG64">
        <v>6.74</v>
      </c>
      <c r="AH64">
        <v>0.74</v>
      </c>
      <c r="AI64">
        <v>0.36</v>
      </c>
      <c r="AJ64">
        <v>0.46</v>
      </c>
      <c r="AK64">
        <v>0.83</v>
      </c>
      <c r="AL64">
        <v>0.74</v>
      </c>
      <c r="AM64">
        <v>0.83</v>
      </c>
      <c r="AN64">
        <v>0.74</v>
      </c>
      <c r="AO64">
        <v>0.55000000000000004</v>
      </c>
      <c r="AP64">
        <v>0.52</v>
      </c>
      <c r="AQ64">
        <v>1.25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0.72</v>
      </c>
      <c r="AX64">
        <v>0.39</v>
      </c>
      <c r="AY64">
        <v>2.89</v>
      </c>
      <c r="AZ64">
        <v>0.67</v>
      </c>
      <c r="BA64">
        <v>0.43</v>
      </c>
      <c r="BB64">
        <v>0.57999999999999996</v>
      </c>
      <c r="BC64">
        <v>0.39</v>
      </c>
      <c r="BD64">
        <v>31.79</v>
      </c>
      <c r="BE64">
        <v>96.33</v>
      </c>
      <c r="BF64">
        <v>272.14999999999998</v>
      </c>
      <c r="BG64">
        <v>0</v>
      </c>
      <c r="BH64">
        <v>97.2</v>
      </c>
      <c r="BI64">
        <v>0</v>
      </c>
      <c r="BJ64">
        <v>0</v>
      </c>
      <c r="BK64">
        <v>55</v>
      </c>
      <c r="BL64">
        <v>84</v>
      </c>
      <c r="BM64">
        <v>36</v>
      </c>
    </row>
    <row r="65" spans="7:65">
      <c r="G65" t="s">
        <v>107</v>
      </c>
      <c r="H65" s="115">
        <v>290.44</v>
      </c>
      <c r="I65" s="88">
        <v>88.27000000000001</v>
      </c>
      <c r="J65" s="88">
        <v>7.1899999999999995</v>
      </c>
      <c r="K65" s="88">
        <v>0.96</v>
      </c>
      <c r="L65" s="88">
        <v>6.74</v>
      </c>
      <c r="M65" s="116">
        <v>0</v>
      </c>
      <c r="N65" s="115">
        <v>272.14999999999998</v>
      </c>
      <c r="O65" s="88">
        <v>152.19999999999999</v>
      </c>
      <c r="P65" s="88">
        <v>0</v>
      </c>
      <c r="Q65" s="88">
        <v>0</v>
      </c>
      <c r="R65" s="88">
        <v>0</v>
      </c>
      <c r="S65" s="116">
        <v>0</v>
      </c>
      <c r="W65">
        <v>6.64</v>
      </c>
      <c r="X65">
        <v>24.41</v>
      </c>
      <c r="Y65">
        <v>2.09</v>
      </c>
      <c r="Z65">
        <v>0.96</v>
      </c>
      <c r="AA65">
        <v>0.96</v>
      </c>
      <c r="AB65">
        <v>25.05</v>
      </c>
      <c r="AC65">
        <v>14.45</v>
      </c>
      <c r="AD65">
        <v>0</v>
      </c>
      <c r="AE65">
        <v>38.53</v>
      </c>
      <c r="AF65">
        <v>20.23</v>
      </c>
      <c r="AG65">
        <v>6.74</v>
      </c>
      <c r="AH65">
        <v>0.74</v>
      </c>
      <c r="AI65">
        <v>0.36</v>
      </c>
      <c r="AJ65">
        <v>0.46</v>
      </c>
      <c r="AK65">
        <v>0.83</v>
      </c>
      <c r="AL65">
        <v>0.74</v>
      </c>
      <c r="AM65">
        <v>0.83</v>
      </c>
      <c r="AN65">
        <v>0.74</v>
      </c>
      <c r="AO65">
        <v>0.55000000000000004</v>
      </c>
      <c r="AP65">
        <v>0.52</v>
      </c>
      <c r="AQ65">
        <v>1.25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0.72</v>
      </c>
      <c r="AX65">
        <v>0.39</v>
      </c>
      <c r="AY65">
        <v>2.89</v>
      </c>
      <c r="AZ65">
        <v>0.67</v>
      </c>
      <c r="BA65">
        <v>0.43</v>
      </c>
      <c r="BB65">
        <v>0.57999999999999996</v>
      </c>
      <c r="BC65">
        <v>0.39</v>
      </c>
      <c r="BD65">
        <v>31.79</v>
      </c>
      <c r="BE65">
        <v>96.33</v>
      </c>
      <c r="BF65">
        <v>272.14999999999998</v>
      </c>
      <c r="BG65">
        <v>0</v>
      </c>
      <c r="BH65">
        <v>97.2</v>
      </c>
      <c r="BI65">
        <v>0</v>
      </c>
      <c r="BJ65">
        <v>0</v>
      </c>
      <c r="BK65">
        <v>55</v>
      </c>
      <c r="BL65">
        <v>77</v>
      </c>
      <c r="BM65">
        <v>33</v>
      </c>
    </row>
    <row r="66" spans="7:65">
      <c r="G66" t="s">
        <v>108</v>
      </c>
      <c r="H66" s="115">
        <v>276.44</v>
      </c>
      <c r="I66" s="88">
        <v>82.27000000000001</v>
      </c>
      <c r="J66" s="88">
        <v>7.1899999999999995</v>
      </c>
      <c r="K66" s="88">
        <v>0.96</v>
      </c>
      <c r="L66" s="88">
        <v>6.74</v>
      </c>
      <c r="M66" s="116">
        <v>0</v>
      </c>
      <c r="N66" s="115">
        <v>272.14999999999998</v>
      </c>
      <c r="O66" s="88">
        <v>152.19999999999999</v>
      </c>
      <c r="P66" s="88">
        <v>0</v>
      </c>
      <c r="Q66" s="88">
        <v>0</v>
      </c>
      <c r="R66" s="88">
        <v>0</v>
      </c>
      <c r="S66" s="116">
        <v>0</v>
      </c>
      <c r="W66">
        <v>6.64</v>
      </c>
      <c r="X66">
        <v>24.41</v>
      </c>
      <c r="Y66">
        <v>2.09</v>
      </c>
      <c r="Z66">
        <v>0.96</v>
      </c>
      <c r="AA66">
        <v>0.96</v>
      </c>
      <c r="AB66">
        <v>25.05</v>
      </c>
      <c r="AC66">
        <v>14.45</v>
      </c>
      <c r="AD66">
        <v>0</v>
      </c>
      <c r="AE66">
        <v>38.53</v>
      </c>
      <c r="AF66">
        <v>20.23</v>
      </c>
      <c r="AG66">
        <v>6.74</v>
      </c>
      <c r="AH66">
        <v>0.74</v>
      </c>
      <c r="AI66">
        <v>0.36</v>
      </c>
      <c r="AJ66">
        <v>0.46</v>
      </c>
      <c r="AK66">
        <v>0.83</v>
      </c>
      <c r="AL66">
        <v>0.74</v>
      </c>
      <c r="AM66">
        <v>0.83</v>
      </c>
      <c r="AN66">
        <v>0.74</v>
      </c>
      <c r="AO66">
        <v>0.55000000000000004</v>
      </c>
      <c r="AP66">
        <v>0.52</v>
      </c>
      <c r="AQ66">
        <v>1.25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0.72</v>
      </c>
      <c r="AX66">
        <v>0.39</v>
      </c>
      <c r="AY66">
        <v>2.89</v>
      </c>
      <c r="AZ66">
        <v>0.67</v>
      </c>
      <c r="BA66">
        <v>0.43</v>
      </c>
      <c r="BB66">
        <v>0.57999999999999996</v>
      </c>
      <c r="BC66">
        <v>0.39</v>
      </c>
      <c r="BD66">
        <v>31.79</v>
      </c>
      <c r="BE66">
        <v>96.33</v>
      </c>
      <c r="BF66">
        <v>272.14999999999998</v>
      </c>
      <c r="BG66">
        <v>0</v>
      </c>
      <c r="BH66">
        <v>97.2</v>
      </c>
      <c r="BI66">
        <v>0</v>
      </c>
      <c r="BJ66">
        <v>0</v>
      </c>
      <c r="BK66">
        <v>55</v>
      </c>
      <c r="BL66">
        <v>63</v>
      </c>
      <c r="BM66">
        <v>27</v>
      </c>
    </row>
    <row r="67" spans="7:65">
      <c r="G67" t="s">
        <v>109</v>
      </c>
      <c r="H67" s="115">
        <v>416.17</v>
      </c>
      <c r="I67" s="88">
        <v>78.970000000000013</v>
      </c>
      <c r="J67" s="88">
        <v>7.1899999999999995</v>
      </c>
      <c r="K67" s="88">
        <v>0.96</v>
      </c>
      <c r="L67" s="88">
        <v>6.74</v>
      </c>
      <c r="M67" s="116">
        <v>0</v>
      </c>
      <c r="N67" s="115">
        <v>272.14999999999998</v>
      </c>
      <c r="O67" s="88">
        <v>152.19999999999999</v>
      </c>
      <c r="P67" s="88">
        <v>0</v>
      </c>
      <c r="Q67" s="88">
        <v>0</v>
      </c>
      <c r="R67" s="88">
        <v>0</v>
      </c>
      <c r="S67" s="116">
        <v>0</v>
      </c>
      <c r="W67">
        <v>6.64</v>
      </c>
      <c r="X67">
        <v>24.41</v>
      </c>
      <c r="Y67">
        <v>3.1</v>
      </c>
      <c r="Z67">
        <v>0.96</v>
      </c>
      <c r="AA67">
        <v>0.96</v>
      </c>
      <c r="AB67">
        <v>25.05</v>
      </c>
      <c r="AC67">
        <v>14.45</v>
      </c>
      <c r="AD67">
        <v>0</v>
      </c>
      <c r="AE67">
        <v>38.53</v>
      </c>
      <c r="AF67">
        <v>20.23</v>
      </c>
      <c r="AG67">
        <v>6.74</v>
      </c>
      <c r="AH67">
        <v>0.74</v>
      </c>
      <c r="AI67">
        <v>0.36</v>
      </c>
      <c r="AJ67">
        <v>0.46</v>
      </c>
      <c r="AK67">
        <v>0.83</v>
      </c>
      <c r="AL67">
        <v>0.74</v>
      </c>
      <c r="AM67">
        <v>0.83</v>
      </c>
      <c r="AN67">
        <v>0.74</v>
      </c>
      <c r="AO67">
        <v>0.55000000000000004</v>
      </c>
      <c r="AP67">
        <v>0.52</v>
      </c>
      <c r="AQ67">
        <v>1.25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0.72</v>
      </c>
      <c r="AX67">
        <v>0.39</v>
      </c>
      <c r="AY67">
        <v>2.89</v>
      </c>
      <c r="AZ67">
        <v>0.67</v>
      </c>
      <c r="BA67">
        <v>0.43</v>
      </c>
      <c r="BB67">
        <v>0.57999999999999996</v>
      </c>
      <c r="BC67">
        <v>0.39</v>
      </c>
      <c r="BD67">
        <v>33.72</v>
      </c>
      <c r="BE67">
        <v>240.82</v>
      </c>
      <c r="BF67">
        <v>272.14999999999998</v>
      </c>
      <c r="BG67">
        <v>0</v>
      </c>
      <c r="BH67">
        <v>97.2</v>
      </c>
      <c r="BI67">
        <v>0</v>
      </c>
      <c r="BJ67">
        <v>0</v>
      </c>
      <c r="BK67">
        <v>55</v>
      </c>
      <c r="BL67">
        <v>55.3</v>
      </c>
      <c r="BM67">
        <v>23.7</v>
      </c>
    </row>
    <row r="68" spans="7:65">
      <c r="G68" t="s">
        <v>110</v>
      </c>
      <c r="H68" s="115">
        <v>407.77</v>
      </c>
      <c r="I68" s="88">
        <v>75.37</v>
      </c>
      <c r="J68" s="88">
        <v>7.1899999999999995</v>
      </c>
      <c r="K68" s="88">
        <v>0.96</v>
      </c>
      <c r="L68" s="88">
        <v>6.74</v>
      </c>
      <c r="M68" s="116">
        <v>0</v>
      </c>
      <c r="N68" s="115">
        <v>272.14999999999998</v>
      </c>
      <c r="O68" s="88">
        <v>152.19999999999999</v>
      </c>
      <c r="P68" s="88">
        <v>0</v>
      </c>
      <c r="Q68" s="88">
        <v>0</v>
      </c>
      <c r="R68" s="88">
        <v>0</v>
      </c>
      <c r="S68" s="116">
        <v>0</v>
      </c>
      <c r="W68">
        <v>6.64</v>
      </c>
      <c r="X68">
        <v>24.41</v>
      </c>
      <c r="Y68">
        <v>3.1</v>
      </c>
      <c r="Z68">
        <v>0.96</v>
      </c>
      <c r="AA68">
        <v>0.96</v>
      </c>
      <c r="AB68">
        <v>25.05</v>
      </c>
      <c r="AC68">
        <v>14.45</v>
      </c>
      <c r="AD68">
        <v>0</v>
      </c>
      <c r="AE68">
        <v>38.53</v>
      </c>
      <c r="AF68">
        <v>20.23</v>
      </c>
      <c r="AG68">
        <v>6.74</v>
      </c>
      <c r="AH68">
        <v>0.74</v>
      </c>
      <c r="AI68">
        <v>0.36</v>
      </c>
      <c r="AJ68">
        <v>0.46</v>
      </c>
      <c r="AK68">
        <v>0.83</v>
      </c>
      <c r="AL68">
        <v>0.74</v>
      </c>
      <c r="AM68">
        <v>0.83</v>
      </c>
      <c r="AN68">
        <v>0.74</v>
      </c>
      <c r="AO68">
        <v>0.55000000000000004</v>
      </c>
      <c r="AP68">
        <v>0.52</v>
      </c>
      <c r="AQ68">
        <v>1.25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0.72</v>
      </c>
      <c r="AX68">
        <v>0.39</v>
      </c>
      <c r="AY68">
        <v>2.89</v>
      </c>
      <c r="AZ68">
        <v>0.67</v>
      </c>
      <c r="BA68">
        <v>0.43</v>
      </c>
      <c r="BB68">
        <v>0.57999999999999996</v>
      </c>
      <c r="BC68">
        <v>0.39</v>
      </c>
      <c r="BD68">
        <v>33.72</v>
      </c>
      <c r="BE68">
        <v>240.82</v>
      </c>
      <c r="BF68">
        <v>272.14999999999998</v>
      </c>
      <c r="BG68">
        <v>0</v>
      </c>
      <c r="BH68">
        <v>97.2</v>
      </c>
      <c r="BI68">
        <v>0</v>
      </c>
      <c r="BJ68">
        <v>0</v>
      </c>
      <c r="BK68">
        <v>55</v>
      </c>
      <c r="BL68">
        <v>46.9</v>
      </c>
      <c r="BM68">
        <v>20.100000000000001</v>
      </c>
    </row>
    <row r="69" spans="7:65">
      <c r="G69" t="s">
        <v>111</v>
      </c>
      <c r="H69" s="115">
        <v>494.31000000000006</v>
      </c>
      <c r="I69" s="88">
        <v>71.170000000000016</v>
      </c>
      <c r="J69" s="88">
        <v>7.1899999999999995</v>
      </c>
      <c r="K69" s="88">
        <v>0.96</v>
      </c>
      <c r="L69" s="88">
        <v>6.74</v>
      </c>
      <c r="M69" s="116">
        <v>0</v>
      </c>
      <c r="N69" s="115">
        <v>272.14999999999998</v>
      </c>
      <c r="O69" s="88">
        <v>152.19999999999999</v>
      </c>
      <c r="P69" s="88">
        <v>0</v>
      </c>
      <c r="Q69" s="88">
        <v>0</v>
      </c>
      <c r="R69" s="88">
        <v>0</v>
      </c>
      <c r="S69" s="116">
        <v>0</v>
      </c>
      <c r="W69">
        <v>6.64</v>
      </c>
      <c r="X69">
        <v>24.41</v>
      </c>
      <c r="Y69">
        <v>3.1</v>
      </c>
      <c r="Z69">
        <v>0.96</v>
      </c>
      <c r="AA69">
        <v>0.96</v>
      </c>
      <c r="AB69">
        <v>25.05</v>
      </c>
      <c r="AC69">
        <v>14.45</v>
      </c>
      <c r="AD69">
        <v>0</v>
      </c>
      <c r="AE69">
        <v>38.53</v>
      </c>
      <c r="AF69">
        <v>20.23</v>
      </c>
      <c r="AG69">
        <v>6.74</v>
      </c>
      <c r="AH69">
        <v>0.74</v>
      </c>
      <c r="AI69">
        <v>0.36</v>
      </c>
      <c r="AJ69">
        <v>0.46</v>
      </c>
      <c r="AK69">
        <v>0.83</v>
      </c>
      <c r="AL69">
        <v>0.74</v>
      </c>
      <c r="AM69">
        <v>0.83</v>
      </c>
      <c r="AN69">
        <v>0.74</v>
      </c>
      <c r="AO69">
        <v>0.55000000000000004</v>
      </c>
      <c r="AP69">
        <v>0.52</v>
      </c>
      <c r="AQ69">
        <v>1.25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0.72</v>
      </c>
      <c r="AX69">
        <v>0.39</v>
      </c>
      <c r="AY69">
        <v>2.89</v>
      </c>
      <c r="AZ69">
        <v>0.67</v>
      </c>
      <c r="BA69">
        <v>0.43</v>
      </c>
      <c r="BB69">
        <v>0.57999999999999996</v>
      </c>
      <c r="BC69">
        <v>0.39</v>
      </c>
      <c r="BD69">
        <v>33.72</v>
      </c>
      <c r="BE69">
        <v>337.16</v>
      </c>
      <c r="BF69">
        <v>272.14999999999998</v>
      </c>
      <c r="BG69">
        <v>0</v>
      </c>
      <c r="BH69">
        <v>97.2</v>
      </c>
      <c r="BI69">
        <v>0</v>
      </c>
      <c r="BJ69">
        <v>0</v>
      </c>
      <c r="BK69">
        <v>55</v>
      </c>
      <c r="BL69">
        <v>37.1</v>
      </c>
      <c r="BM69">
        <v>15.9</v>
      </c>
    </row>
    <row r="70" spans="7:65">
      <c r="G70" t="s">
        <v>112</v>
      </c>
      <c r="H70" s="115">
        <v>485.21000000000004</v>
      </c>
      <c r="I70" s="88">
        <v>67.27000000000001</v>
      </c>
      <c r="J70" s="88">
        <v>7.1899999999999995</v>
      </c>
      <c r="K70" s="88">
        <v>0.96</v>
      </c>
      <c r="L70" s="88">
        <v>6.74</v>
      </c>
      <c r="M70" s="116">
        <v>0</v>
      </c>
      <c r="N70" s="115">
        <v>272.14999999999998</v>
      </c>
      <c r="O70" s="88">
        <v>152.19999999999999</v>
      </c>
      <c r="P70" s="88">
        <v>0</v>
      </c>
      <c r="Q70" s="88">
        <v>0</v>
      </c>
      <c r="R70" s="88">
        <v>0</v>
      </c>
      <c r="S70" s="116">
        <v>0</v>
      </c>
      <c r="W70">
        <v>6.64</v>
      </c>
      <c r="X70">
        <v>24.41</v>
      </c>
      <c r="Y70">
        <v>3.1</v>
      </c>
      <c r="Z70">
        <v>0.96</v>
      </c>
      <c r="AA70">
        <v>0.96</v>
      </c>
      <c r="AB70">
        <v>25.05</v>
      </c>
      <c r="AC70">
        <v>14.45</v>
      </c>
      <c r="AD70">
        <v>0</v>
      </c>
      <c r="AE70">
        <v>38.53</v>
      </c>
      <c r="AF70">
        <v>20.23</v>
      </c>
      <c r="AG70">
        <v>6.74</v>
      </c>
      <c r="AH70">
        <v>0.74</v>
      </c>
      <c r="AI70">
        <v>0.36</v>
      </c>
      <c r="AJ70">
        <v>0.46</v>
      </c>
      <c r="AK70">
        <v>0.83</v>
      </c>
      <c r="AL70">
        <v>0.74</v>
      </c>
      <c r="AM70">
        <v>0.83</v>
      </c>
      <c r="AN70">
        <v>0.74</v>
      </c>
      <c r="AO70">
        <v>0.55000000000000004</v>
      </c>
      <c r="AP70">
        <v>0.52</v>
      </c>
      <c r="AQ70">
        <v>1.25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0.72</v>
      </c>
      <c r="AX70">
        <v>0.39</v>
      </c>
      <c r="AY70">
        <v>2.89</v>
      </c>
      <c r="AZ70">
        <v>0.67</v>
      </c>
      <c r="BA70">
        <v>0.43</v>
      </c>
      <c r="BB70">
        <v>0.57999999999999996</v>
      </c>
      <c r="BC70">
        <v>0.39</v>
      </c>
      <c r="BD70">
        <v>33.72</v>
      </c>
      <c r="BE70">
        <v>337.16</v>
      </c>
      <c r="BF70">
        <v>272.14999999999998</v>
      </c>
      <c r="BG70">
        <v>0</v>
      </c>
      <c r="BH70">
        <v>97.2</v>
      </c>
      <c r="BI70">
        <v>0</v>
      </c>
      <c r="BJ70">
        <v>0</v>
      </c>
      <c r="BK70">
        <v>55</v>
      </c>
      <c r="BL70">
        <v>28</v>
      </c>
      <c r="BM70">
        <v>12</v>
      </c>
    </row>
    <row r="71" spans="7:65">
      <c r="G71" t="s">
        <v>113</v>
      </c>
      <c r="H71" s="115">
        <v>530.22</v>
      </c>
      <c r="I71" s="88">
        <v>64.27000000000001</v>
      </c>
      <c r="J71" s="88">
        <v>7.1899999999999995</v>
      </c>
      <c r="K71" s="88">
        <v>0.96</v>
      </c>
      <c r="L71" s="88">
        <v>6.74</v>
      </c>
      <c r="M71" s="116">
        <v>0</v>
      </c>
      <c r="N71" s="115">
        <v>272.14999999999998</v>
      </c>
      <c r="O71" s="88">
        <v>152.19999999999999</v>
      </c>
      <c r="P71" s="88">
        <v>0</v>
      </c>
      <c r="Q71" s="88">
        <v>0</v>
      </c>
      <c r="R71" s="88">
        <v>0</v>
      </c>
      <c r="S71" s="116">
        <v>0</v>
      </c>
      <c r="W71">
        <v>6.64</v>
      </c>
      <c r="X71">
        <v>24.41</v>
      </c>
      <c r="Y71">
        <v>3.1</v>
      </c>
      <c r="Z71">
        <v>0.96</v>
      </c>
      <c r="AA71">
        <v>0.96</v>
      </c>
      <c r="AB71">
        <v>25.05</v>
      </c>
      <c r="AC71">
        <v>14.45</v>
      </c>
      <c r="AD71">
        <v>0</v>
      </c>
      <c r="AE71">
        <v>38.53</v>
      </c>
      <c r="AF71">
        <v>24.08</v>
      </c>
      <c r="AG71">
        <v>6.74</v>
      </c>
      <c r="AH71">
        <v>0.74</v>
      </c>
      <c r="AI71">
        <v>0.36</v>
      </c>
      <c r="AJ71">
        <v>0.46</v>
      </c>
      <c r="AK71">
        <v>0.83</v>
      </c>
      <c r="AL71">
        <v>0.74</v>
      </c>
      <c r="AM71">
        <v>0.83</v>
      </c>
      <c r="AN71">
        <v>0.74</v>
      </c>
      <c r="AO71">
        <v>0.55000000000000004</v>
      </c>
      <c r="AP71">
        <v>0.52</v>
      </c>
      <c r="AQ71">
        <v>1.25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0.72</v>
      </c>
      <c r="AX71">
        <v>0.39</v>
      </c>
      <c r="AY71">
        <v>2.89</v>
      </c>
      <c r="AZ71">
        <v>0.67</v>
      </c>
      <c r="BA71">
        <v>0.43</v>
      </c>
      <c r="BB71">
        <v>0.57999999999999996</v>
      </c>
      <c r="BC71">
        <v>0.39</v>
      </c>
      <c r="BD71">
        <v>33.72</v>
      </c>
      <c r="BE71">
        <v>385.32</v>
      </c>
      <c r="BF71">
        <v>272.14999999999998</v>
      </c>
      <c r="BG71">
        <v>0</v>
      </c>
      <c r="BH71">
        <v>97.2</v>
      </c>
      <c r="BI71">
        <v>0</v>
      </c>
      <c r="BJ71">
        <v>0</v>
      </c>
      <c r="BK71">
        <v>55</v>
      </c>
      <c r="BL71">
        <v>21</v>
      </c>
      <c r="BM71">
        <v>9</v>
      </c>
    </row>
    <row r="72" spans="7:65">
      <c r="G72" t="s">
        <v>114</v>
      </c>
      <c r="H72" s="115">
        <v>523.22</v>
      </c>
      <c r="I72" s="88">
        <v>61.27000000000001</v>
      </c>
      <c r="J72" s="88">
        <v>7.1899999999999995</v>
      </c>
      <c r="K72" s="88">
        <v>0.96</v>
      </c>
      <c r="L72" s="88">
        <v>6.74</v>
      </c>
      <c r="M72" s="116">
        <v>0</v>
      </c>
      <c r="N72" s="115">
        <v>272.14999999999998</v>
      </c>
      <c r="O72" s="88">
        <v>152.19999999999999</v>
      </c>
      <c r="P72" s="88">
        <v>0</v>
      </c>
      <c r="Q72" s="88">
        <v>0</v>
      </c>
      <c r="R72" s="88">
        <v>0</v>
      </c>
      <c r="S72" s="116">
        <v>0</v>
      </c>
      <c r="W72">
        <v>6.64</v>
      </c>
      <c r="X72">
        <v>24.41</v>
      </c>
      <c r="Y72">
        <v>3.1</v>
      </c>
      <c r="Z72">
        <v>0.96</v>
      </c>
      <c r="AA72">
        <v>0.96</v>
      </c>
      <c r="AB72">
        <v>25.05</v>
      </c>
      <c r="AC72">
        <v>14.45</v>
      </c>
      <c r="AD72">
        <v>0</v>
      </c>
      <c r="AE72">
        <v>38.53</v>
      </c>
      <c r="AF72">
        <v>24.08</v>
      </c>
      <c r="AG72">
        <v>6.74</v>
      </c>
      <c r="AH72">
        <v>0.74</v>
      </c>
      <c r="AI72">
        <v>0.36</v>
      </c>
      <c r="AJ72">
        <v>0.46</v>
      </c>
      <c r="AK72">
        <v>0.83</v>
      </c>
      <c r="AL72">
        <v>0.74</v>
      </c>
      <c r="AM72">
        <v>0.83</v>
      </c>
      <c r="AN72">
        <v>0.74</v>
      </c>
      <c r="AO72">
        <v>0.55000000000000004</v>
      </c>
      <c r="AP72">
        <v>0.52</v>
      </c>
      <c r="AQ72">
        <v>1.25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0.72</v>
      </c>
      <c r="AX72">
        <v>0.39</v>
      </c>
      <c r="AY72">
        <v>2.89</v>
      </c>
      <c r="AZ72">
        <v>0.67</v>
      </c>
      <c r="BA72">
        <v>0.43</v>
      </c>
      <c r="BB72">
        <v>0.57999999999999996</v>
      </c>
      <c r="BC72">
        <v>0.39</v>
      </c>
      <c r="BD72">
        <v>33.72</v>
      </c>
      <c r="BE72">
        <v>385.32</v>
      </c>
      <c r="BF72">
        <v>272.14999999999998</v>
      </c>
      <c r="BG72">
        <v>0</v>
      </c>
      <c r="BH72">
        <v>97.2</v>
      </c>
      <c r="BI72">
        <v>0</v>
      </c>
      <c r="BJ72">
        <v>0</v>
      </c>
      <c r="BK72">
        <v>55</v>
      </c>
      <c r="BL72">
        <v>14</v>
      </c>
      <c r="BM72">
        <v>6</v>
      </c>
    </row>
    <row r="73" spans="7:65">
      <c r="G73" t="s">
        <v>115</v>
      </c>
      <c r="H73" s="115">
        <v>567.88</v>
      </c>
      <c r="I73" s="88">
        <v>59.77000000000001</v>
      </c>
      <c r="J73" s="88">
        <v>7.1899999999999995</v>
      </c>
      <c r="K73" s="88">
        <v>0.96</v>
      </c>
      <c r="L73" s="88">
        <v>6.74</v>
      </c>
      <c r="M73" s="116">
        <v>0</v>
      </c>
      <c r="N73" s="115">
        <v>272.14999999999998</v>
      </c>
      <c r="O73" s="88">
        <v>152.19999999999999</v>
      </c>
      <c r="P73" s="88">
        <v>0</v>
      </c>
      <c r="Q73" s="88">
        <v>0</v>
      </c>
      <c r="R73" s="88">
        <v>0</v>
      </c>
      <c r="S73" s="116">
        <v>0</v>
      </c>
      <c r="W73">
        <v>6.64</v>
      </c>
      <c r="X73">
        <v>24.41</v>
      </c>
      <c r="Y73">
        <v>3.1</v>
      </c>
      <c r="Z73">
        <v>0.96</v>
      </c>
      <c r="AA73">
        <v>0.96</v>
      </c>
      <c r="AB73">
        <v>25.05</v>
      </c>
      <c r="AC73">
        <v>14.45</v>
      </c>
      <c r="AD73">
        <v>0</v>
      </c>
      <c r="AE73">
        <v>38.53</v>
      </c>
      <c r="AF73">
        <v>24.08</v>
      </c>
      <c r="AG73">
        <v>6.74</v>
      </c>
      <c r="AH73">
        <v>0.74</v>
      </c>
      <c r="AI73">
        <v>0.36</v>
      </c>
      <c r="AJ73">
        <v>0.46</v>
      </c>
      <c r="AK73">
        <v>0.83</v>
      </c>
      <c r="AL73">
        <v>0.74</v>
      </c>
      <c r="AM73">
        <v>0.83</v>
      </c>
      <c r="AN73">
        <v>0.74</v>
      </c>
      <c r="AO73">
        <v>0.55000000000000004</v>
      </c>
      <c r="AP73">
        <v>0.52</v>
      </c>
      <c r="AQ73">
        <v>1.25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0.72</v>
      </c>
      <c r="AX73">
        <v>0.39</v>
      </c>
      <c r="AY73">
        <v>2.89</v>
      </c>
      <c r="AZ73">
        <v>0.67</v>
      </c>
      <c r="BA73">
        <v>0.43</v>
      </c>
      <c r="BB73">
        <v>0.57999999999999996</v>
      </c>
      <c r="BC73">
        <v>0.39</v>
      </c>
      <c r="BD73">
        <v>33.72</v>
      </c>
      <c r="BE73">
        <v>433.48</v>
      </c>
      <c r="BF73">
        <v>272.14999999999998</v>
      </c>
      <c r="BG73">
        <v>0</v>
      </c>
      <c r="BH73">
        <v>97.2</v>
      </c>
      <c r="BI73">
        <v>0</v>
      </c>
      <c r="BJ73">
        <v>0</v>
      </c>
      <c r="BK73">
        <v>55</v>
      </c>
      <c r="BL73">
        <v>10.5</v>
      </c>
      <c r="BM73">
        <v>4.5</v>
      </c>
    </row>
    <row r="74" spans="7:65">
      <c r="G74" t="s">
        <v>116</v>
      </c>
      <c r="H74" s="115">
        <v>562.79</v>
      </c>
      <c r="I74" s="88">
        <v>57.590000000000011</v>
      </c>
      <c r="J74" s="88">
        <v>7.1899999999999995</v>
      </c>
      <c r="K74" s="88">
        <v>0.96</v>
      </c>
      <c r="L74" s="88">
        <v>6.74</v>
      </c>
      <c r="M74" s="116">
        <v>0</v>
      </c>
      <c r="N74" s="115">
        <v>272.14999999999998</v>
      </c>
      <c r="O74" s="88">
        <v>152.19999999999999</v>
      </c>
      <c r="P74" s="88">
        <v>0</v>
      </c>
      <c r="Q74" s="88">
        <v>0</v>
      </c>
      <c r="R74" s="88">
        <v>0</v>
      </c>
      <c r="S74" s="116">
        <v>0</v>
      </c>
      <c r="W74">
        <v>6.64</v>
      </c>
      <c r="X74">
        <v>24.41</v>
      </c>
      <c r="Y74">
        <v>3.1</v>
      </c>
      <c r="Z74">
        <v>0.96</v>
      </c>
      <c r="AA74">
        <v>0.96</v>
      </c>
      <c r="AB74">
        <v>25.05</v>
      </c>
      <c r="AC74">
        <v>14.45</v>
      </c>
      <c r="AD74">
        <v>0</v>
      </c>
      <c r="AE74">
        <v>38.53</v>
      </c>
      <c r="AF74">
        <v>24.08</v>
      </c>
      <c r="AG74">
        <v>6.74</v>
      </c>
      <c r="AH74">
        <v>0.74</v>
      </c>
      <c r="AI74">
        <v>0.36</v>
      </c>
      <c r="AJ74">
        <v>0.46</v>
      </c>
      <c r="AK74">
        <v>0.83</v>
      </c>
      <c r="AL74">
        <v>0.74</v>
      </c>
      <c r="AM74">
        <v>0.83</v>
      </c>
      <c r="AN74">
        <v>0.74</v>
      </c>
      <c r="AO74">
        <v>0.55000000000000004</v>
      </c>
      <c r="AP74">
        <v>0.52</v>
      </c>
      <c r="AQ74">
        <v>1.25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0.72</v>
      </c>
      <c r="AX74">
        <v>0.39</v>
      </c>
      <c r="AY74">
        <v>2.89</v>
      </c>
      <c r="AZ74">
        <v>0.67</v>
      </c>
      <c r="BA74">
        <v>0.43</v>
      </c>
      <c r="BB74">
        <v>0.57999999999999996</v>
      </c>
      <c r="BC74">
        <v>0.39</v>
      </c>
      <c r="BD74">
        <v>33.72</v>
      </c>
      <c r="BE74">
        <v>433.48</v>
      </c>
      <c r="BF74">
        <v>272.14999999999998</v>
      </c>
      <c r="BG74">
        <v>0</v>
      </c>
      <c r="BH74">
        <v>97.2</v>
      </c>
      <c r="BI74">
        <v>0</v>
      </c>
      <c r="BJ74">
        <v>0</v>
      </c>
      <c r="BK74">
        <v>55</v>
      </c>
      <c r="BL74">
        <v>5.41</v>
      </c>
      <c r="BM74">
        <v>2.3199999999999998</v>
      </c>
    </row>
    <row r="75" spans="7:65">
      <c r="G75" t="s">
        <v>117</v>
      </c>
      <c r="H75" s="115">
        <v>402.52</v>
      </c>
      <c r="I75" s="88">
        <v>56.560000000000009</v>
      </c>
      <c r="J75" s="88">
        <v>7.28</v>
      </c>
      <c r="K75" s="88">
        <v>0.96</v>
      </c>
      <c r="L75" s="88">
        <v>6.74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6.73</v>
      </c>
      <c r="X75">
        <v>24.41</v>
      </c>
      <c r="Y75">
        <v>5.14</v>
      </c>
      <c r="Z75">
        <v>0.96</v>
      </c>
      <c r="AA75">
        <v>0.96</v>
      </c>
      <c r="AB75">
        <v>0</v>
      </c>
      <c r="AC75">
        <v>14.45</v>
      </c>
      <c r="AD75">
        <v>0</v>
      </c>
      <c r="AE75">
        <v>38.53</v>
      </c>
      <c r="AF75">
        <v>81.88</v>
      </c>
      <c r="AG75">
        <v>6.74</v>
      </c>
      <c r="AH75">
        <v>0.74</v>
      </c>
      <c r="AI75">
        <v>0.36</v>
      </c>
      <c r="AJ75">
        <v>0.46</v>
      </c>
      <c r="AK75">
        <v>0.83</v>
      </c>
      <c r="AL75">
        <v>0.74</v>
      </c>
      <c r="AM75">
        <v>0.83</v>
      </c>
      <c r="AN75">
        <v>0.74</v>
      </c>
      <c r="AO75">
        <v>0.55000000000000004</v>
      </c>
      <c r="AP75">
        <v>0.52</v>
      </c>
      <c r="AQ75">
        <v>1.25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0.72</v>
      </c>
      <c r="AX75">
        <v>0.39</v>
      </c>
      <c r="AY75">
        <v>2.89</v>
      </c>
      <c r="AZ75">
        <v>0.67</v>
      </c>
      <c r="BA75">
        <v>0.43</v>
      </c>
      <c r="BB75">
        <v>0.57999999999999996</v>
      </c>
      <c r="BC75">
        <v>0.39</v>
      </c>
      <c r="BD75">
        <v>33.72</v>
      </c>
      <c r="BE75">
        <v>240.82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55</v>
      </c>
      <c r="BL75">
        <v>3.01</v>
      </c>
      <c r="BM75">
        <v>1.29</v>
      </c>
    </row>
    <row r="76" spans="7:65">
      <c r="G76" t="s">
        <v>118</v>
      </c>
      <c r="H76" s="115">
        <v>400.45</v>
      </c>
      <c r="I76" s="88">
        <v>55.670000000000009</v>
      </c>
      <c r="J76" s="88">
        <v>7.28</v>
      </c>
      <c r="K76" s="88">
        <v>0.96</v>
      </c>
      <c r="L76" s="88">
        <v>6.74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6.73</v>
      </c>
      <c r="X76">
        <v>24.41</v>
      </c>
      <c r="Y76">
        <v>5.14</v>
      </c>
      <c r="Z76">
        <v>0.96</v>
      </c>
      <c r="AA76">
        <v>0.96</v>
      </c>
      <c r="AB76">
        <v>0</v>
      </c>
      <c r="AC76">
        <v>14.45</v>
      </c>
      <c r="AD76">
        <v>0</v>
      </c>
      <c r="AE76">
        <v>38.53</v>
      </c>
      <c r="AF76">
        <v>81.88</v>
      </c>
      <c r="AG76">
        <v>6.74</v>
      </c>
      <c r="AH76">
        <v>0.74</v>
      </c>
      <c r="AI76">
        <v>0.36</v>
      </c>
      <c r="AJ76">
        <v>0.46</v>
      </c>
      <c r="AK76">
        <v>0.83</v>
      </c>
      <c r="AL76">
        <v>0.74</v>
      </c>
      <c r="AM76">
        <v>0.83</v>
      </c>
      <c r="AN76">
        <v>0.74</v>
      </c>
      <c r="AO76">
        <v>0.55000000000000004</v>
      </c>
      <c r="AP76">
        <v>0.52</v>
      </c>
      <c r="AQ76">
        <v>1.25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0.72</v>
      </c>
      <c r="AX76">
        <v>0.39</v>
      </c>
      <c r="AY76">
        <v>2.89</v>
      </c>
      <c r="AZ76">
        <v>0.67</v>
      </c>
      <c r="BA76">
        <v>0.43</v>
      </c>
      <c r="BB76">
        <v>0.57999999999999996</v>
      </c>
      <c r="BC76">
        <v>0.39</v>
      </c>
      <c r="BD76">
        <v>33.72</v>
      </c>
      <c r="BE76">
        <v>240.82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55</v>
      </c>
      <c r="BL76">
        <v>0.94</v>
      </c>
      <c r="BM76">
        <v>0.4</v>
      </c>
    </row>
    <row r="77" spans="7:65">
      <c r="G77" t="s">
        <v>119</v>
      </c>
      <c r="H77" s="115">
        <v>399.51</v>
      </c>
      <c r="I77" s="88">
        <v>55.27000000000001</v>
      </c>
      <c r="J77" s="88">
        <v>7.28</v>
      </c>
      <c r="K77" s="88">
        <v>0.96</v>
      </c>
      <c r="L77" s="88">
        <v>6.74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6.73</v>
      </c>
      <c r="X77">
        <v>24.41</v>
      </c>
      <c r="Y77">
        <v>5.14</v>
      </c>
      <c r="Z77">
        <v>0.96</v>
      </c>
      <c r="AA77">
        <v>0.96</v>
      </c>
      <c r="AB77">
        <v>0</v>
      </c>
      <c r="AC77">
        <v>14.45</v>
      </c>
      <c r="AD77">
        <v>0</v>
      </c>
      <c r="AE77">
        <v>38.53</v>
      </c>
      <c r="AF77">
        <v>81.88</v>
      </c>
      <c r="AG77">
        <v>6.74</v>
      </c>
      <c r="AH77">
        <v>0.74</v>
      </c>
      <c r="AI77">
        <v>0.36</v>
      </c>
      <c r="AJ77">
        <v>0.46</v>
      </c>
      <c r="AK77">
        <v>0.83</v>
      </c>
      <c r="AL77">
        <v>0.74</v>
      </c>
      <c r="AM77">
        <v>0.83</v>
      </c>
      <c r="AN77">
        <v>0.74</v>
      </c>
      <c r="AO77">
        <v>0.55000000000000004</v>
      </c>
      <c r="AP77">
        <v>0.52</v>
      </c>
      <c r="AQ77">
        <v>1.25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0.72</v>
      </c>
      <c r="AX77">
        <v>0.39</v>
      </c>
      <c r="AY77">
        <v>2.89</v>
      </c>
      <c r="AZ77">
        <v>0.67</v>
      </c>
      <c r="BA77">
        <v>0.43</v>
      </c>
      <c r="BB77">
        <v>0.57999999999999996</v>
      </c>
      <c r="BC77">
        <v>0.39</v>
      </c>
      <c r="BD77">
        <v>33.72</v>
      </c>
      <c r="BE77">
        <v>240.82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55</v>
      </c>
      <c r="BL77">
        <v>0</v>
      </c>
      <c r="BM77">
        <v>0</v>
      </c>
    </row>
    <row r="78" spans="7:65">
      <c r="G78" t="s">
        <v>120</v>
      </c>
      <c r="H78" s="115">
        <v>399.51</v>
      </c>
      <c r="I78" s="88">
        <v>55.27000000000001</v>
      </c>
      <c r="J78" s="88">
        <v>7.28</v>
      </c>
      <c r="K78" s="88">
        <v>0.96</v>
      </c>
      <c r="L78" s="88">
        <v>6.74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6.73</v>
      </c>
      <c r="X78">
        <v>24.41</v>
      </c>
      <c r="Y78">
        <v>5.14</v>
      </c>
      <c r="Z78">
        <v>0.96</v>
      </c>
      <c r="AA78">
        <v>0.96</v>
      </c>
      <c r="AB78">
        <v>0</v>
      </c>
      <c r="AC78">
        <v>14.45</v>
      </c>
      <c r="AD78">
        <v>0</v>
      </c>
      <c r="AE78">
        <v>38.53</v>
      </c>
      <c r="AF78">
        <v>81.88</v>
      </c>
      <c r="AG78">
        <v>6.74</v>
      </c>
      <c r="AH78">
        <v>0.74</v>
      </c>
      <c r="AI78">
        <v>0.36</v>
      </c>
      <c r="AJ78">
        <v>0.46</v>
      </c>
      <c r="AK78">
        <v>0.83</v>
      </c>
      <c r="AL78">
        <v>0.74</v>
      </c>
      <c r="AM78">
        <v>0.83</v>
      </c>
      <c r="AN78">
        <v>0.74</v>
      </c>
      <c r="AO78">
        <v>0.55000000000000004</v>
      </c>
      <c r="AP78">
        <v>0.52</v>
      </c>
      <c r="AQ78">
        <v>1.25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0.72</v>
      </c>
      <c r="AX78">
        <v>0.39</v>
      </c>
      <c r="AY78">
        <v>2.89</v>
      </c>
      <c r="AZ78">
        <v>0.67</v>
      </c>
      <c r="BA78">
        <v>0.43</v>
      </c>
      <c r="BB78">
        <v>0.57999999999999996</v>
      </c>
      <c r="BC78">
        <v>0.39</v>
      </c>
      <c r="BD78">
        <v>33.72</v>
      </c>
      <c r="BE78">
        <v>240.82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55</v>
      </c>
      <c r="BL78">
        <v>0</v>
      </c>
      <c r="BM78">
        <v>0</v>
      </c>
    </row>
    <row r="79" spans="7:65">
      <c r="G79" t="s">
        <v>121</v>
      </c>
      <c r="H79" s="115">
        <v>303.19</v>
      </c>
      <c r="I79" s="88">
        <v>55.27000000000001</v>
      </c>
      <c r="J79" s="88">
        <v>7.28</v>
      </c>
      <c r="K79" s="88">
        <v>0.96</v>
      </c>
      <c r="L79" s="88">
        <v>6.74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6.73</v>
      </c>
      <c r="X79">
        <v>24.41</v>
      </c>
      <c r="Y79">
        <v>5.14</v>
      </c>
      <c r="Z79">
        <v>0.96</v>
      </c>
      <c r="AA79">
        <v>0.96</v>
      </c>
      <c r="AB79">
        <v>0</v>
      </c>
      <c r="AC79">
        <v>14.45</v>
      </c>
      <c r="AD79">
        <v>0</v>
      </c>
      <c r="AE79">
        <v>38.53</v>
      </c>
      <c r="AF79">
        <v>81.88</v>
      </c>
      <c r="AG79">
        <v>6.74</v>
      </c>
      <c r="AH79">
        <v>0.74</v>
      </c>
      <c r="AI79">
        <v>0.36</v>
      </c>
      <c r="AJ79">
        <v>0.46</v>
      </c>
      <c r="AK79">
        <v>0.83</v>
      </c>
      <c r="AL79">
        <v>0.74</v>
      </c>
      <c r="AM79">
        <v>0.83</v>
      </c>
      <c r="AN79">
        <v>0.74</v>
      </c>
      <c r="AO79">
        <v>0.55000000000000004</v>
      </c>
      <c r="AP79">
        <v>0.52</v>
      </c>
      <c r="AQ79">
        <v>1.25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0.72</v>
      </c>
      <c r="AX79">
        <v>0.39</v>
      </c>
      <c r="AY79">
        <v>2.89</v>
      </c>
      <c r="AZ79">
        <v>0.67</v>
      </c>
      <c r="BA79">
        <v>0.43</v>
      </c>
      <c r="BB79">
        <v>0.57999999999999996</v>
      </c>
      <c r="BC79">
        <v>0.39</v>
      </c>
      <c r="BD79">
        <v>33.72</v>
      </c>
      <c r="BE79">
        <v>144.5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55</v>
      </c>
      <c r="BL79">
        <v>0</v>
      </c>
      <c r="BM79">
        <v>0</v>
      </c>
    </row>
    <row r="80" spans="7:65">
      <c r="G80" t="s">
        <v>122</v>
      </c>
      <c r="H80" s="115">
        <v>303.19</v>
      </c>
      <c r="I80" s="88">
        <v>55.27000000000001</v>
      </c>
      <c r="J80" s="88">
        <v>7.28</v>
      </c>
      <c r="K80" s="88">
        <v>0.96</v>
      </c>
      <c r="L80" s="88">
        <v>6.74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6.73</v>
      </c>
      <c r="X80">
        <v>24.41</v>
      </c>
      <c r="Y80">
        <v>5.14</v>
      </c>
      <c r="Z80">
        <v>0.96</v>
      </c>
      <c r="AA80">
        <v>0.96</v>
      </c>
      <c r="AB80">
        <v>0</v>
      </c>
      <c r="AC80">
        <v>14.45</v>
      </c>
      <c r="AD80">
        <v>0</v>
      </c>
      <c r="AE80">
        <v>38.53</v>
      </c>
      <c r="AF80">
        <v>81.88</v>
      </c>
      <c r="AG80">
        <v>6.74</v>
      </c>
      <c r="AH80">
        <v>0.74</v>
      </c>
      <c r="AI80">
        <v>0.36</v>
      </c>
      <c r="AJ80">
        <v>0.46</v>
      </c>
      <c r="AK80">
        <v>0.83</v>
      </c>
      <c r="AL80">
        <v>0.74</v>
      </c>
      <c r="AM80">
        <v>0.83</v>
      </c>
      <c r="AN80">
        <v>0.74</v>
      </c>
      <c r="AO80">
        <v>0.55000000000000004</v>
      </c>
      <c r="AP80">
        <v>0.52</v>
      </c>
      <c r="AQ80">
        <v>1.25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0.72</v>
      </c>
      <c r="AX80">
        <v>0.39</v>
      </c>
      <c r="AY80">
        <v>2.89</v>
      </c>
      <c r="AZ80">
        <v>0.67</v>
      </c>
      <c r="BA80">
        <v>0.43</v>
      </c>
      <c r="BB80">
        <v>0.57999999999999996</v>
      </c>
      <c r="BC80">
        <v>0.39</v>
      </c>
      <c r="BD80">
        <v>33.72</v>
      </c>
      <c r="BE80">
        <v>144.5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55</v>
      </c>
      <c r="BL80">
        <v>0</v>
      </c>
      <c r="BM80">
        <v>0</v>
      </c>
    </row>
    <row r="81" spans="7:65">
      <c r="G81" t="s">
        <v>123</v>
      </c>
      <c r="H81" s="115">
        <v>303.19</v>
      </c>
      <c r="I81" s="88">
        <v>55.27000000000001</v>
      </c>
      <c r="J81" s="88">
        <v>7.28</v>
      </c>
      <c r="K81" s="88">
        <v>0.96</v>
      </c>
      <c r="L81" s="88">
        <v>6.74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6.73</v>
      </c>
      <c r="X81">
        <v>24.41</v>
      </c>
      <c r="Y81">
        <v>5.14</v>
      </c>
      <c r="Z81">
        <v>0.96</v>
      </c>
      <c r="AA81">
        <v>0.96</v>
      </c>
      <c r="AB81">
        <v>0</v>
      </c>
      <c r="AC81">
        <v>14.45</v>
      </c>
      <c r="AD81">
        <v>0</v>
      </c>
      <c r="AE81">
        <v>38.53</v>
      </c>
      <c r="AF81">
        <v>81.88</v>
      </c>
      <c r="AG81">
        <v>6.74</v>
      </c>
      <c r="AH81">
        <v>0.74</v>
      </c>
      <c r="AI81">
        <v>0.36</v>
      </c>
      <c r="AJ81">
        <v>0.46</v>
      </c>
      <c r="AK81">
        <v>0.83</v>
      </c>
      <c r="AL81">
        <v>0.74</v>
      </c>
      <c r="AM81">
        <v>0.83</v>
      </c>
      <c r="AN81">
        <v>0.74</v>
      </c>
      <c r="AO81">
        <v>0.55000000000000004</v>
      </c>
      <c r="AP81">
        <v>0.52</v>
      </c>
      <c r="AQ81">
        <v>1.25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0.72</v>
      </c>
      <c r="AX81">
        <v>0.39</v>
      </c>
      <c r="AY81">
        <v>2.89</v>
      </c>
      <c r="AZ81">
        <v>0.67</v>
      </c>
      <c r="BA81">
        <v>0.43</v>
      </c>
      <c r="BB81">
        <v>0.57999999999999996</v>
      </c>
      <c r="BC81">
        <v>0.39</v>
      </c>
      <c r="BD81">
        <v>33.72</v>
      </c>
      <c r="BE81">
        <v>144.5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55</v>
      </c>
      <c r="BL81">
        <v>0</v>
      </c>
      <c r="BM81">
        <v>0</v>
      </c>
    </row>
    <row r="82" spans="7:65">
      <c r="G82" t="s">
        <v>124</v>
      </c>
      <c r="H82" s="115">
        <v>303.19</v>
      </c>
      <c r="I82" s="88">
        <v>55.27000000000001</v>
      </c>
      <c r="J82" s="88">
        <v>7.28</v>
      </c>
      <c r="K82" s="88">
        <v>0.96</v>
      </c>
      <c r="L82" s="88">
        <v>6.74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6.73</v>
      </c>
      <c r="X82">
        <v>24.41</v>
      </c>
      <c r="Y82">
        <v>5.14</v>
      </c>
      <c r="Z82">
        <v>0.96</v>
      </c>
      <c r="AA82">
        <v>0.96</v>
      </c>
      <c r="AB82">
        <v>0</v>
      </c>
      <c r="AC82">
        <v>14.45</v>
      </c>
      <c r="AD82">
        <v>0</v>
      </c>
      <c r="AE82">
        <v>38.53</v>
      </c>
      <c r="AF82">
        <v>81.88</v>
      </c>
      <c r="AG82">
        <v>6.74</v>
      </c>
      <c r="AH82">
        <v>0.74</v>
      </c>
      <c r="AI82">
        <v>0.36</v>
      </c>
      <c r="AJ82">
        <v>0.46</v>
      </c>
      <c r="AK82">
        <v>0.83</v>
      </c>
      <c r="AL82">
        <v>0.74</v>
      </c>
      <c r="AM82">
        <v>0.83</v>
      </c>
      <c r="AN82">
        <v>0.74</v>
      </c>
      <c r="AO82">
        <v>0.55000000000000004</v>
      </c>
      <c r="AP82">
        <v>0.52</v>
      </c>
      <c r="AQ82">
        <v>1.25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0.72</v>
      </c>
      <c r="AX82">
        <v>0.39</v>
      </c>
      <c r="AY82">
        <v>2.89</v>
      </c>
      <c r="AZ82">
        <v>0.67</v>
      </c>
      <c r="BA82">
        <v>0.43</v>
      </c>
      <c r="BB82">
        <v>0.57999999999999996</v>
      </c>
      <c r="BC82">
        <v>0.39</v>
      </c>
      <c r="BD82">
        <v>33.72</v>
      </c>
      <c r="BE82">
        <v>144.5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55</v>
      </c>
      <c r="BL82">
        <v>0</v>
      </c>
      <c r="BM82">
        <v>0</v>
      </c>
    </row>
    <row r="83" spans="7:65">
      <c r="G83" t="s">
        <v>125</v>
      </c>
      <c r="H83" s="115">
        <v>254.84999999999997</v>
      </c>
      <c r="I83" s="88">
        <v>55.27000000000001</v>
      </c>
      <c r="J83" s="88">
        <v>7.28</v>
      </c>
      <c r="K83" s="88">
        <v>0.96</v>
      </c>
      <c r="L83" s="88">
        <v>6.74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6.73</v>
      </c>
      <c r="X83">
        <v>24.41</v>
      </c>
      <c r="Y83">
        <v>5.14</v>
      </c>
      <c r="Z83">
        <v>0.96</v>
      </c>
      <c r="AA83">
        <v>0.92</v>
      </c>
      <c r="AB83">
        <v>0</v>
      </c>
      <c r="AC83">
        <v>14.45</v>
      </c>
      <c r="AD83">
        <v>0</v>
      </c>
      <c r="AE83">
        <v>38.53</v>
      </c>
      <c r="AF83">
        <v>81.88</v>
      </c>
      <c r="AG83">
        <v>6.74</v>
      </c>
      <c r="AH83">
        <v>0.66</v>
      </c>
      <c r="AI83">
        <v>0.36</v>
      </c>
      <c r="AJ83">
        <v>0.46</v>
      </c>
      <c r="AK83">
        <v>0.83</v>
      </c>
      <c r="AL83">
        <v>0.74</v>
      </c>
      <c r="AM83">
        <v>0.83</v>
      </c>
      <c r="AN83">
        <v>0.69</v>
      </c>
      <c r="AO83">
        <v>0.55000000000000004</v>
      </c>
      <c r="AP83">
        <v>0.52</v>
      </c>
      <c r="AQ83">
        <v>1.25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0.72</v>
      </c>
      <c r="AX83">
        <v>0.39</v>
      </c>
      <c r="AY83">
        <v>2.89</v>
      </c>
      <c r="AZ83">
        <v>0.67</v>
      </c>
      <c r="BA83">
        <v>0.43</v>
      </c>
      <c r="BB83">
        <v>0.57999999999999996</v>
      </c>
      <c r="BC83">
        <v>0.39</v>
      </c>
      <c r="BD83">
        <v>33.72</v>
      </c>
      <c r="BE83">
        <v>96.33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55</v>
      </c>
      <c r="BL83">
        <v>0</v>
      </c>
      <c r="BM83">
        <v>0</v>
      </c>
    </row>
    <row r="84" spans="7:65">
      <c r="G84" t="s">
        <v>126</v>
      </c>
      <c r="H84" s="115">
        <v>254.84999999999997</v>
      </c>
      <c r="I84" s="88">
        <v>55.27000000000001</v>
      </c>
      <c r="J84" s="88">
        <v>7.28</v>
      </c>
      <c r="K84" s="88">
        <v>0.96</v>
      </c>
      <c r="L84" s="88">
        <v>6.74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6.73</v>
      </c>
      <c r="X84">
        <v>24.41</v>
      </c>
      <c r="Y84">
        <v>5.14</v>
      </c>
      <c r="Z84">
        <v>0.96</v>
      </c>
      <c r="AA84">
        <v>0.92</v>
      </c>
      <c r="AB84">
        <v>0</v>
      </c>
      <c r="AC84">
        <v>14.45</v>
      </c>
      <c r="AD84">
        <v>0</v>
      </c>
      <c r="AE84">
        <v>38.53</v>
      </c>
      <c r="AF84">
        <v>81.88</v>
      </c>
      <c r="AG84">
        <v>6.74</v>
      </c>
      <c r="AH84">
        <v>0.66</v>
      </c>
      <c r="AI84">
        <v>0.36</v>
      </c>
      <c r="AJ84">
        <v>0.46</v>
      </c>
      <c r="AK84">
        <v>0.83</v>
      </c>
      <c r="AL84">
        <v>0.74</v>
      </c>
      <c r="AM84">
        <v>0.83</v>
      </c>
      <c r="AN84">
        <v>0.69</v>
      </c>
      <c r="AO84">
        <v>0.55000000000000004</v>
      </c>
      <c r="AP84">
        <v>0.52</v>
      </c>
      <c r="AQ84">
        <v>1.25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0.72</v>
      </c>
      <c r="AX84">
        <v>0.39</v>
      </c>
      <c r="AY84">
        <v>2.89</v>
      </c>
      <c r="AZ84">
        <v>0.67</v>
      </c>
      <c r="BA84">
        <v>0.43</v>
      </c>
      <c r="BB84">
        <v>0.57999999999999996</v>
      </c>
      <c r="BC84">
        <v>0.39</v>
      </c>
      <c r="BD84">
        <v>33.72</v>
      </c>
      <c r="BE84">
        <v>96.33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55</v>
      </c>
      <c r="BL84">
        <v>0</v>
      </c>
      <c r="BM84">
        <v>0</v>
      </c>
    </row>
    <row r="85" spans="7:65">
      <c r="G85" t="s">
        <v>127</v>
      </c>
      <c r="H85" s="115">
        <v>254.84999999999997</v>
      </c>
      <c r="I85" s="88">
        <v>55.27000000000001</v>
      </c>
      <c r="J85" s="88">
        <v>7.28</v>
      </c>
      <c r="K85" s="88">
        <v>0.96</v>
      </c>
      <c r="L85" s="88">
        <v>6.74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6.73</v>
      </c>
      <c r="X85">
        <v>24.41</v>
      </c>
      <c r="Y85">
        <v>5.14</v>
      </c>
      <c r="Z85">
        <v>0.96</v>
      </c>
      <c r="AA85">
        <v>0.92</v>
      </c>
      <c r="AB85">
        <v>0</v>
      </c>
      <c r="AC85">
        <v>14.45</v>
      </c>
      <c r="AD85">
        <v>0</v>
      </c>
      <c r="AE85">
        <v>38.53</v>
      </c>
      <c r="AF85">
        <v>81.88</v>
      </c>
      <c r="AG85">
        <v>6.74</v>
      </c>
      <c r="AH85">
        <v>0.66</v>
      </c>
      <c r="AI85">
        <v>0.36</v>
      </c>
      <c r="AJ85">
        <v>0.46</v>
      </c>
      <c r="AK85">
        <v>0.83</v>
      </c>
      <c r="AL85">
        <v>0.74</v>
      </c>
      <c r="AM85">
        <v>0.83</v>
      </c>
      <c r="AN85">
        <v>0.69</v>
      </c>
      <c r="AO85">
        <v>0.55000000000000004</v>
      </c>
      <c r="AP85">
        <v>0.52</v>
      </c>
      <c r="AQ85">
        <v>1.25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0.72</v>
      </c>
      <c r="AX85">
        <v>0.39</v>
      </c>
      <c r="AY85">
        <v>2.89</v>
      </c>
      <c r="AZ85">
        <v>0.67</v>
      </c>
      <c r="BA85">
        <v>0.43</v>
      </c>
      <c r="BB85">
        <v>0.57999999999999996</v>
      </c>
      <c r="BC85">
        <v>0.39</v>
      </c>
      <c r="BD85">
        <v>33.72</v>
      </c>
      <c r="BE85">
        <v>96.33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55</v>
      </c>
      <c r="BL85">
        <v>0</v>
      </c>
      <c r="BM85">
        <v>0</v>
      </c>
    </row>
    <row r="86" spans="7:65">
      <c r="G86" t="s">
        <v>128</v>
      </c>
      <c r="H86" s="115">
        <v>254.84999999999997</v>
      </c>
      <c r="I86" s="88">
        <v>55.27000000000001</v>
      </c>
      <c r="J86" s="88">
        <v>7.28</v>
      </c>
      <c r="K86" s="88">
        <v>0.96</v>
      </c>
      <c r="L86" s="88">
        <v>6.74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6.73</v>
      </c>
      <c r="X86">
        <v>24.41</v>
      </c>
      <c r="Y86">
        <v>5.14</v>
      </c>
      <c r="Z86">
        <v>0.96</v>
      </c>
      <c r="AA86">
        <v>0.92</v>
      </c>
      <c r="AB86">
        <v>0</v>
      </c>
      <c r="AC86">
        <v>14.45</v>
      </c>
      <c r="AD86">
        <v>0</v>
      </c>
      <c r="AE86">
        <v>38.53</v>
      </c>
      <c r="AF86">
        <v>81.88</v>
      </c>
      <c r="AG86">
        <v>6.74</v>
      </c>
      <c r="AH86">
        <v>0.66</v>
      </c>
      <c r="AI86">
        <v>0.36</v>
      </c>
      <c r="AJ86">
        <v>0.46</v>
      </c>
      <c r="AK86">
        <v>0.83</v>
      </c>
      <c r="AL86">
        <v>0.74</v>
      </c>
      <c r="AM86">
        <v>0.83</v>
      </c>
      <c r="AN86">
        <v>0.69</v>
      </c>
      <c r="AO86">
        <v>0.55000000000000004</v>
      </c>
      <c r="AP86">
        <v>0.52</v>
      </c>
      <c r="AQ86">
        <v>1.25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0.72</v>
      </c>
      <c r="AX86">
        <v>0.39</v>
      </c>
      <c r="AY86">
        <v>2.89</v>
      </c>
      <c r="AZ86">
        <v>0.67</v>
      </c>
      <c r="BA86">
        <v>0.43</v>
      </c>
      <c r="BB86">
        <v>0.57999999999999996</v>
      </c>
      <c r="BC86">
        <v>0.39</v>
      </c>
      <c r="BD86">
        <v>33.72</v>
      </c>
      <c r="BE86">
        <v>96.33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55</v>
      </c>
      <c r="BL86">
        <v>0</v>
      </c>
      <c r="BM86">
        <v>0</v>
      </c>
    </row>
    <row r="87" spans="7:65">
      <c r="G87" t="s">
        <v>129</v>
      </c>
      <c r="H87" s="115">
        <v>192.07999999999998</v>
      </c>
      <c r="I87" s="88">
        <v>55.27</v>
      </c>
      <c r="J87" s="88">
        <v>7.1899999999999995</v>
      </c>
      <c r="K87" s="88">
        <v>0.96</v>
      </c>
      <c r="L87" s="88">
        <v>6.74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6.64</v>
      </c>
      <c r="X87">
        <v>24.41</v>
      </c>
      <c r="Y87">
        <v>4.12</v>
      </c>
      <c r="Z87">
        <v>0.96</v>
      </c>
      <c r="AA87">
        <v>0.82</v>
      </c>
      <c r="AB87">
        <v>0</v>
      </c>
      <c r="AC87">
        <v>14.45</v>
      </c>
      <c r="AD87">
        <v>14.45</v>
      </c>
      <c r="AE87">
        <v>24.08</v>
      </c>
      <c r="AF87">
        <v>20.23</v>
      </c>
      <c r="AG87">
        <v>6.74</v>
      </c>
      <c r="AH87">
        <v>0.66</v>
      </c>
      <c r="AI87">
        <v>0.36</v>
      </c>
      <c r="AJ87">
        <v>0.46</v>
      </c>
      <c r="AK87">
        <v>0.83</v>
      </c>
      <c r="AL87">
        <v>0.74</v>
      </c>
      <c r="AM87">
        <v>0.83</v>
      </c>
      <c r="AN87">
        <v>0.69</v>
      </c>
      <c r="AO87">
        <v>0.55000000000000004</v>
      </c>
      <c r="AP87">
        <v>0.52</v>
      </c>
      <c r="AQ87">
        <v>1.25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0.72</v>
      </c>
      <c r="AX87">
        <v>0.39</v>
      </c>
      <c r="AY87">
        <v>2.89</v>
      </c>
      <c r="AZ87">
        <v>0.67</v>
      </c>
      <c r="BA87">
        <v>0.43</v>
      </c>
      <c r="BB87">
        <v>0.57999999999999996</v>
      </c>
      <c r="BC87">
        <v>0.39</v>
      </c>
      <c r="BD87">
        <v>33.72</v>
      </c>
      <c r="BE87">
        <v>96.33</v>
      </c>
      <c r="BF87">
        <v>0</v>
      </c>
      <c r="BG87">
        <v>0</v>
      </c>
      <c r="BH87">
        <v>0</v>
      </c>
      <c r="BI87">
        <v>0</v>
      </c>
      <c r="BJ87">
        <v>30</v>
      </c>
      <c r="BK87">
        <v>55</v>
      </c>
      <c r="BL87">
        <v>0</v>
      </c>
      <c r="BM87">
        <v>0</v>
      </c>
    </row>
    <row r="88" spans="7:65">
      <c r="G88" t="s">
        <v>130</v>
      </c>
      <c r="H88" s="115">
        <v>192.07999999999998</v>
      </c>
      <c r="I88" s="88">
        <v>55.27</v>
      </c>
      <c r="J88" s="88">
        <v>7.1899999999999995</v>
      </c>
      <c r="K88" s="88">
        <v>0.96</v>
      </c>
      <c r="L88" s="88">
        <v>6.74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6.64</v>
      </c>
      <c r="X88">
        <v>24.41</v>
      </c>
      <c r="Y88">
        <v>4.12</v>
      </c>
      <c r="Z88">
        <v>0.96</v>
      </c>
      <c r="AA88">
        <v>0.82</v>
      </c>
      <c r="AB88">
        <v>0</v>
      </c>
      <c r="AC88">
        <v>14.45</v>
      </c>
      <c r="AD88">
        <v>14.45</v>
      </c>
      <c r="AE88">
        <v>24.08</v>
      </c>
      <c r="AF88">
        <v>20.23</v>
      </c>
      <c r="AG88">
        <v>6.74</v>
      </c>
      <c r="AH88">
        <v>0.66</v>
      </c>
      <c r="AI88">
        <v>0.36</v>
      </c>
      <c r="AJ88">
        <v>0.46</v>
      </c>
      <c r="AK88">
        <v>0.83</v>
      </c>
      <c r="AL88">
        <v>0.74</v>
      </c>
      <c r="AM88">
        <v>0.83</v>
      </c>
      <c r="AN88">
        <v>0.69</v>
      </c>
      <c r="AO88">
        <v>0.55000000000000004</v>
      </c>
      <c r="AP88">
        <v>0.52</v>
      </c>
      <c r="AQ88">
        <v>1.25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0.72</v>
      </c>
      <c r="AX88">
        <v>0.39</v>
      </c>
      <c r="AY88">
        <v>2.89</v>
      </c>
      <c r="AZ88">
        <v>0.67</v>
      </c>
      <c r="BA88">
        <v>0.43</v>
      </c>
      <c r="BB88">
        <v>0.57999999999999996</v>
      </c>
      <c r="BC88">
        <v>0.39</v>
      </c>
      <c r="BD88">
        <v>33.72</v>
      </c>
      <c r="BE88">
        <v>96.33</v>
      </c>
      <c r="BF88">
        <v>0</v>
      </c>
      <c r="BG88">
        <v>0</v>
      </c>
      <c r="BH88">
        <v>0</v>
      </c>
      <c r="BI88">
        <v>0</v>
      </c>
      <c r="BJ88">
        <v>30</v>
      </c>
      <c r="BK88">
        <v>55</v>
      </c>
      <c r="BL88">
        <v>0</v>
      </c>
      <c r="BM88">
        <v>0</v>
      </c>
    </row>
    <row r="89" spans="7:65">
      <c r="G89" t="s">
        <v>131</v>
      </c>
      <c r="H89" s="115">
        <v>192.07999999999998</v>
      </c>
      <c r="I89" s="88">
        <v>55.27</v>
      </c>
      <c r="J89" s="88">
        <v>7.1899999999999995</v>
      </c>
      <c r="K89" s="88">
        <v>0.96</v>
      </c>
      <c r="L89" s="88">
        <v>6.74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6.64</v>
      </c>
      <c r="X89">
        <v>24.41</v>
      </c>
      <c r="Y89">
        <v>4.12</v>
      </c>
      <c r="Z89">
        <v>0.96</v>
      </c>
      <c r="AA89">
        <v>0.82</v>
      </c>
      <c r="AB89">
        <v>0</v>
      </c>
      <c r="AC89">
        <v>14.45</v>
      </c>
      <c r="AD89">
        <v>14.45</v>
      </c>
      <c r="AE89">
        <v>24.08</v>
      </c>
      <c r="AF89">
        <v>20.23</v>
      </c>
      <c r="AG89">
        <v>6.74</v>
      </c>
      <c r="AH89">
        <v>0.66</v>
      </c>
      <c r="AI89">
        <v>0.36</v>
      </c>
      <c r="AJ89">
        <v>0.46</v>
      </c>
      <c r="AK89">
        <v>0.83</v>
      </c>
      <c r="AL89">
        <v>0.74</v>
      </c>
      <c r="AM89">
        <v>0.83</v>
      </c>
      <c r="AN89">
        <v>0.69</v>
      </c>
      <c r="AO89">
        <v>0.55000000000000004</v>
      </c>
      <c r="AP89">
        <v>0.52</v>
      </c>
      <c r="AQ89">
        <v>1.25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0.72</v>
      </c>
      <c r="AX89">
        <v>0.39</v>
      </c>
      <c r="AY89">
        <v>2.89</v>
      </c>
      <c r="AZ89">
        <v>0.67</v>
      </c>
      <c r="BA89">
        <v>0.43</v>
      </c>
      <c r="BB89">
        <v>0.57999999999999996</v>
      </c>
      <c r="BC89">
        <v>0.39</v>
      </c>
      <c r="BD89">
        <v>33.72</v>
      </c>
      <c r="BE89">
        <v>96.33</v>
      </c>
      <c r="BF89">
        <v>0</v>
      </c>
      <c r="BG89">
        <v>0</v>
      </c>
      <c r="BH89">
        <v>0</v>
      </c>
      <c r="BI89">
        <v>0</v>
      </c>
      <c r="BJ89">
        <v>30</v>
      </c>
      <c r="BK89">
        <v>55</v>
      </c>
      <c r="BL89">
        <v>0</v>
      </c>
      <c r="BM89">
        <v>0</v>
      </c>
    </row>
    <row r="90" spans="7:65">
      <c r="G90" t="s">
        <v>132</v>
      </c>
      <c r="H90" s="115">
        <v>192.07999999999998</v>
      </c>
      <c r="I90" s="88">
        <v>55.27</v>
      </c>
      <c r="J90" s="88">
        <v>7.1899999999999995</v>
      </c>
      <c r="K90" s="88">
        <v>0.96</v>
      </c>
      <c r="L90" s="88">
        <v>6.74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6.64</v>
      </c>
      <c r="X90">
        <v>24.41</v>
      </c>
      <c r="Y90">
        <v>4.12</v>
      </c>
      <c r="Z90">
        <v>0.96</v>
      </c>
      <c r="AA90">
        <v>0.82</v>
      </c>
      <c r="AB90">
        <v>0</v>
      </c>
      <c r="AC90">
        <v>14.45</v>
      </c>
      <c r="AD90">
        <v>14.45</v>
      </c>
      <c r="AE90">
        <v>24.08</v>
      </c>
      <c r="AF90">
        <v>20.23</v>
      </c>
      <c r="AG90">
        <v>6.74</v>
      </c>
      <c r="AH90">
        <v>0.66</v>
      </c>
      <c r="AI90">
        <v>0.36</v>
      </c>
      <c r="AJ90">
        <v>0.46</v>
      </c>
      <c r="AK90">
        <v>0.83</v>
      </c>
      <c r="AL90">
        <v>0.74</v>
      </c>
      <c r="AM90">
        <v>0.83</v>
      </c>
      <c r="AN90">
        <v>0.69</v>
      </c>
      <c r="AO90">
        <v>0.55000000000000004</v>
      </c>
      <c r="AP90">
        <v>0.52</v>
      </c>
      <c r="AQ90">
        <v>1.25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0.72</v>
      </c>
      <c r="AX90">
        <v>0.39</v>
      </c>
      <c r="AY90">
        <v>2.89</v>
      </c>
      <c r="AZ90">
        <v>0.67</v>
      </c>
      <c r="BA90">
        <v>0.43</v>
      </c>
      <c r="BB90">
        <v>0.57999999999999996</v>
      </c>
      <c r="BC90">
        <v>0.39</v>
      </c>
      <c r="BD90">
        <v>33.72</v>
      </c>
      <c r="BE90">
        <v>96.33</v>
      </c>
      <c r="BF90">
        <v>0</v>
      </c>
      <c r="BG90">
        <v>0</v>
      </c>
      <c r="BH90">
        <v>0</v>
      </c>
      <c r="BI90">
        <v>0</v>
      </c>
      <c r="BJ90">
        <v>30</v>
      </c>
      <c r="BK90">
        <v>55</v>
      </c>
      <c r="BL90">
        <v>0</v>
      </c>
      <c r="BM90">
        <v>0</v>
      </c>
    </row>
    <row r="91" spans="7:65">
      <c r="G91" t="s">
        <v>133</v>
      </c>
      <c r="H91" s="115">
        <v>374.84</v>
      </c>
      <c r="I91" s="88">
        <v>55.27</v>
      </c>
      <c r="J91" s="88">
        <v>7.1899999999999995</v>
      </c>
      <c r="K91" s="88">
        <v>0.96</v>
      </c>
      <c r="L91" s="88">
        <v>6.74</v>
      </c>
      <c r="M91" s="116">
        <v>0</v>
      </c>
      <c r="N91" s="115">
        <v>224.33</v>
      </c>
      <c r="O91" s="88">
        <v>130.20999999999998</v>
      </c>
      <c r="P91" s="88">
        <v>0</v>
      </c>
      <c r="Q91" s="88">
        <v>0</v>
      </c>
      <c r="R91" s="88">
        <v>0</v>
      </c>
      <c r="S91" s="116">
        <v>0</v>
      </c>
      <c r="W91">
        <v>6.64</v>
      </c>
      <c r="X91">
        <v>24.41</v>
      </c>
      <c r="Y91">
        <v>4.12</v>
      </c>
      <c r="Z91">
        <v>0.96</v>
      </c>
      <c r="AA91">
        <v>0.77</v>
      </c>
      <c r="AB91">
        <v>39.5</v>
      </c>
      <c r="AC91">
        <v>14.45</v>
      </c>
      <c r="AD91">
        <v>14.45</v>
      </c>
      <c r="AE91">
        <v>24.08</v>
      </c>
      <c r="AF91">
        <v>20.23</v>
      </c>
      <c r="AG91">
        <v>6.74</v>
      </c>
      <c r="AH91">
        <v>0.66</v>
      </c>
      <c r="AI91">
        <v>0.36</v>
      </c>
      <c r="AJ91">
        <v>0.46</v>
      </c>
      <c r="AK91">
        <v>0.83</v>
      </c>
      <c r="AL91">
        <v>0.74</v>
      </c>
      <c r="AM91">
        <v>0.83</v>
      </c>
      <c r="AN91">
        <v>0.48</v>
      </c>
      <c r="AO91">
        <v>0.55000000000000004</v>
      </c>
      <c r="AP91">
        <v>0.52</v>
      </c>
      <c r="AQ91">
        <v>1.25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0.72</v>
      </c>
      <c r="AX91">
        <v>0.39</v>
      </c>
      <c r="AY91">
        <v>2.89</v>
      </c>
      <c r="AZ91">
        <v>0.67</v>
      </c>
      <c r="BA91">
        <v>0.43</v>
      </c>
      <c r="BB91">
        <v>0.57999999999999996</v>
      </c>
      <c r="BC91">
        <v>0.39</v>
      </c>
      <c r="BD91">
        <v>32.75</v>
      </c>
      <c r="BE91">
        <v>240.82</v>
      </c>
      <c r="BF91">
        <v>0</v>
      </c>
      <c r="BG91">
        <v>224.33</v>
      </c>
      <c r="BH91">
        <v>0</v>
      </c>
      <c r="BI91">
        <v>75.209999999999994</v>
      </c>
      <c r="BJ91">
        <v>0</v>
      </c>
      <c r="BK91">
        <v>55</v>
      </c>
      <c r="BL91">
        <v>0</v>
      </c>
      <c r="BM91">
        <v>0</v>
      </c>
    </row>
    <row r="92" spans="7:65">
      <c r="G92" t="s">
        <v>134</v>
      </c>
      <c r="H92" s="115">
        <v>354.61</v>
      </c>
      <c r="I92" s="88">
        <v>55.27</v>
      </c>
      <c r="J92" s="88">
        <v>7.1899999999999995</v>
      </c>
      <c r="K92" s="88">
        <v>0.96</v>
      </c>
      <c r="L92" s="88">
        <v>6.74</v>
      </c>
      <c r="M92" s="116">
        <v>0</v>
      </c>
      <c r="N92" s="115">
        <v>224.33</v>
      </c>
      <c r="O92" s="88">
        <v>130.20999999999998</v>
      </c>
      <c r="P92" s="88">
        <v>0</v>
      </c>
      <c r="Q92" s="88">
        <v>0</v>
      </c>
      <c r="R92" s="88">
        <v>0</v>
      </c>
      <c r="S92" s="116">
        <v>0</v>
      </c>
      <c r="W92">
        <v>6.64</v>
      </c>
      <c r="X92">
        <v>24.41</v>
      </c>
      <c r="Y92">
        <v>4.12</v>
      </c>
      <c r="Z92">
        <v>0.96</v>
      </c>
      <c r="AA92">
        <v>0.77</v>
      </c>
      <c r="AB92">
        <v>19.27</v>
      </c>
      <c r="AC92">
        <v>14.45</v>
      </c>
      <c r="AD92">
        <v>14.45</v>
      </c>
      <c r="AE92">
        <v>24.08</v>
      </c>
      <c r="AF92">
        <v>20.23</v>
      </c>
      <c r="AG92">
        <v>6.74</v>
      </c>
      <c r="AH92">
        <v>0.66</v>
      </c>
      <c r="AI92">
        <v>0.36</v>
      </c>
      <c r="AJ92">
        <v>0.46</v>
      </c>
      <c r="AK92">
        <v>0.83</v>
      </c>
      <c r="AL92">
        <v>0.74</v>
      </c>
      <c r="AM92">
        <v>0.83</v>
      </c>
      <c r="AN92">
        <v>0.48</v>
      </c>
      <c r="AO92">
        <v>0.55000000000000004</v>
      </c>
      <c r="AP92">
        <v>0.52</v>
      </c>
      <c r="AQ92">
        <v>1.25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0.72</v>
      </c>
      <c r="AX92">
        <v>0.39</v>
      </c>
      <c r="AY92">
        <v>2.89</v>
      </c>
      <c r="AZ92">
        <v>0.67</v>
      </c>
      <c r="BA92">
        <v>0.43</v>
      </c>
      <c r="BB92">
        <v>0.57999999999999996</v>
      </c>
      <c r="BC92">
        <v>0.39</v>
      </c>
      <c r="BD92">
        <v>32.75</v>
      </c>
      <c r="BE92">
        <v>240.82</v>
      </c>
      <c r="BF92">
        <v>0</v>
      </c>
      <c r="BG92">
        <v>224.33</v>
      </c>
      <c r="BH92">
        <v>0</v>
      </c>
      <c r="BI92">
        <v>75.209999999999994</v>
      </c>
      <c r="BJ92">
        <v>0</v>
      </c>
      <c r="BK92">
        <v>55</v>
      </c>
      <c r="BL92">
        <v>0</v>
      </c>
      <c r="BM92">
        <v>0</v>
      </c>
    </row>
    <row r="93" spans="7:65">
      <c r="G93" t="s">
        <v>135</v>
      </c>
      <c r="H93" s="115">
        <v>354.61</v>
      </c>
      <c r="I93" s="88">
        <v>55.27</v>
      </c>
      <c r="J93" s="88">
        <v>7.1899999999999995</v>
      </c>
      <c r="K93" s="88">
        <v>0.96</v>
      </c>
      <c r="L93" s="88">
        <v>6.74</v>
      </c>
      <c r="M93" s="116">
        <v>0</v>
      </c>
      <c r="N93" s="115">
        <v>224.33</v>
      </c>
      <c r="O93" s="88">
        <v>130.20999999999998</v>
      </c>
      <c r="P93" s="88">
        <v>0</v>
      </c>
      <c r="Q93" s="88">
        <v>0</v>
      </c>
      <c r="R93" s="88">
        <v>0</v>
      </c>
      <c r="S93" s="116">
        <v>0</v>
      </c>
      <c r="W93">
        <v>6.64</v>
      </c>
      <c r="X93">
        <v>24.41</v>
      </c>
      <c r="Y93">
        <v>4.12</v>
      </c>
      <c r="Z93">
        <v>0.96</v>
      </c>
      <c r="AA93">
        <v>0.77</v>
      </c>
      <c r="AB93">
        <v>19.27</v>
      </c>
      <c r="AC93">
        <v>14.45</v>
      </c>
      <c r="AD93">
        <v>14.45</v>
      </c>
      <c r="AE93">
        <v>24.08</v>
      </c>
      <c r="AF93">
        <v>20.23</v>
      </c>
      <c r="AG93">
        <v>6.74</v>
      </c>
      <c r="AH93">
        <v>0.66</v>
      </c>
      <c r="AI93">
        <v>0.36</v>
      </c>
      <c r="AJ93">
        <v>0.46</v>
      </c>
      <c r="AK93">
        <v>0.83</v>
      </c>
      <c r="AL93">
        <v>0.74</v>
      </c>
      <c r="AM93">
        <v>0.83</v>
      </c>
      <c r="AN93">
        <v>0.48</v>
      </c>
      <c r="AO93">
        <v>0.55000000000000004</v>
      </c>
      <c r="AP93">
        <v>0.52</v>
      </c>
      <c r="AQ93">
        <v>1.25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0.72</v>
      </c>
      <c r="AX93">
        <v>0.39</v>
      </c>
      <c r="AY93">
        <v>2.89</v>
      </c>
      <c r="AZ93">
        <v>0.67</v>
      </c>
      <c r="BA93">
        <v>0.43</v>
      </c>
      <c r="BB93">
        <v>0.57999999999999996</v>
      </c>
      <c r="BC93">
        <v>0.39</v>
      </c>
      <c r="BD93">
        <v>32.75</v>
      </c>
      <c r="BE93">
        <v>240.82</v>
      </c>
      <c r="BF93">
        <v>0</v>
      </c>
      <c r="BG93">
        <v>224.33</v>
      </c>
      <c r="BH93">
        <v>0</v>
      </c>
      <c r="BI93">
        <v>75.209999999999994</v>
      </c>
      <c r="BJ93">
        <v>0</v>
      </c>
      <c r="BK93">
        <v>55</v>
      </c>
      <c r="BL93">
        <v>0</v>
      </c>
      <c r="BM93">
        <v>0</v>
      </c>
    </row>
    <row r="94" spans="7:65">
      <c r="G94" t="s">
        <v>136</v>
      </c>
      <c r="H94" s="115">
        <v>354.61</v>
      </c>
      <c r="I94" s="88">
        <v>55.27</v>
      </c>
      <c r="J94" s="88">
        <v>7.1899999999999995</v>
      </c>
      <c r="K94" s="88">
        <v>0.96</v>
      </c>
      <c r="L94" s="88">
        <v>6.74</v>
      </c>
      <c r="M94" s="116">
        <v>0</v>
      </c>
      <c r="N94" s="115">
        <v>224.33</v>
      </c>
      <c r="O94" s="88">
        <v>130.20999999999998</v>
      </c>
      <c r="P94" s="88">
        <v>0</v>
      </c>
      <c r="Q94" s="88">
        <v>0</v>
      </c>
      <c r="R94" s="88">
        <v>0</v>
      </c>
      <c r="S94" s="116">
        <v>0</v>
      </c>
      <c r="W94">
        <v>6.64</v>
      </c>
      <c r="X94">
        <v>24.41</v>
      </c>
      <c r="Y94">
        <v>4.12</v>
      </c>
      <c r="Z94">
        <v>0.96</v>
      </c>
      <c r="AA94">
        <v>0.77</v>
      </c>
      <c r="AB94">
        <v>19.27</v>
      </c>
      <c r="AC94">
        <v>14.45</v>
      </c>
      <c r="AD94">
        <v>14.45</v>
      </c>
      <c r="AE94">
        <v>24.08</v>
      </c>
      <c r="AF94">
        <v>20.23</v>
      </c>
      <c r="AG94">
        <v>6.74</v>
      </c>
      <c r="AH94">
        <v>0.66</v>
      </c>
      <c r="AI94">
        <v>0.36</v>
      </c>
      <c r="AJ94">
        <v>0.46</v>
      </c>
      <c r="AK94">
        <v>0.83</v>
      </c>
      <c r="AL94">
        <v>0.74</v>
      </c>
      <c r="AM94">
        <v>0.83</v>
      </c>
      <c r="AN94">
        <v>0.48</v>
      </c>
      <c r="AO94">
        <v>0.55000000000000004</v>
      </c>
      <c r="AP94">
        <v>0.52</v>
      </c>
      <c r="AQ94">
        <v>1.25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0.72</v>
      </c>
      <c r="AX94">
        <v>0.39</v>
      </c>
      <c r="AY94">
        <v>2.89</v>
      </c>
      <c r="AZ94">
        <v>0.67</v>
      </c>
      <c r="BA94">
        <v>0.43</v>
      </c>
      <c r="BB94">
        <v>0.57999999999999996</v>
      </c>
      <c r="BC94">
        <v>0.39</v>
      </c>
      <c r="BD94">
        <v>32.75</v>
      </c>
      <c r="BE94">
        <v>240.82</v>
      </c>
      <c r="BF94">
        <v>0</v>
      </c>
      <c r="BG94">
        <v>224.33</v>
      </c>
      <c r="BH94">
        <v>0</v>
      </c>
      <c r="BI94">
        <v>75.209999999999994</v>
      </c>
      <c r="BJ94">
        <v>0</v>
      </c>
      <c r="BK94">
        <v>55</v>
      </c>
      <c r="BL94">
        <v>0</v>
      </c>
      <c r="BM94">
        <v>0</v>
      </c>
    </row>
    <row r="95" spans="7:65">
      <c r="G95" t="s">
        <v>137</v>
      </c>
      <c r="H95" s="115">
        <v>354.61</v>
      </c>
      <c r="I95" s="88">
        <v>55.27</v>
      </c>
      <c r="J95" s="88">
        <v>7.1899999999999995</v>
      </c>
      <c r="K95" s="88">
        <v>0.96</v>
      </c>
      <c r="L95" s="88">
        <v>6.74</v>
      </c>
      <c r="M95" s="116">
        <v>0</v>
      </c>
      <c r="N95" s="115">
        <v>224.33</v>
      </c>
      <c r="O95" s="88">
        <v>130.20999999999998</v>
      </c>
      <c r="P95" s="88">
        <v>0</v>
      </c>
      <c r="Q95" s="88">
        <v>0</v>
      </c>
      <c r="R95" s="88">
        <v>0</v>
      </c>
      <c r="S95" s="116">
        <v>0</v>
      </c>
      <c r="W95">
        <v>6.64</v>
      </c>
      <c r="X95">
        <v>24.41</v>
      </c>
      <c r="Y95">
        <v>4.12</v>
      </c>
      <c r="Z95">
        <v>0.96</v>
      </c>
      <c r="AA95">
        <v>0.77</v>
      </c>
      <c r="AB95">
        <v>19.27</v>
      </c>
      <c r="AC95">
        <v>14.45</v>
      </c>
      <c r="AD95">
        <v>14.45</v>
      </c>
      <c r="AE95">
        <v>24.08</v>
      </c>
      <c r="AF95">
        <v>20.23</v>
      </c>
      <c r="AG95">
        <v>6.74</v>
      </c>
      <c r="AH95">
        <v>0.66</v>
      </c>
      <c r="AI95">
        <v>0.36</v>
      </c>
      <c r="AJ95">
        <v>0.46</v>
      </c>
      <c r="AK95">
        <v>0.83</v>
      </c>
      <c r="AL95">
        <v>0.74</v>
      </c>
      <c r="AM95">
        <v>0.83</v>
      </c>
      <c r="AN95">
        <v>0.48</v>
      </c>
      <c r="AO95">
        <v>0.55000000000000004</v>
      </c>
      <c r="AP95">
        <v>0.52</v>
      </c>
      <c r="AQ95">
        <v>1.25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0.72</v>
      </c>
      <c r="AX95">
        <v>0.39</v>
      </c>
      <c r="AY95">
        <v>2.89</v>
      </c>
      <c r="AZ95">
        <v>0.67</v>
      </c>
      <c r="BA95">
        <v>0.43</v>
      </c>
      <c r="BB95">
        <v>0.57999999999999996</v>
      </c>
      <c r="BC95">
        <v>0.39</v>
      </c>
      <c r="BD95">
        <v>32.75</v>
      </c>
      <c r="BE95">
        <v>240.82</v>
      </c>
      <c r="BF95">
        <v>0</v>
      </c>
      <c r="BG95">
        <v>224.33</v>
      </c>
      <c r="BH95">
        <v>0</v>
      </c>
      <c r="BI95">
        <v>75.209999999999994</v>
      </c>
      <c r="BJ95">
        <v>0</v>
      </c>
      <c r="BK95">
        <v>55</v>
      </c>
      <c r="BL95">
        <v>0</v>
      </c>
      <c r="BM95">
        <v>0</v>
      </c>
    </row>
    <row r="96" spans="7:65">
      <c r="G96" t="s">
        <v>138</v>
      </c>
      <c r="H96" s="115">
        <v>354.61</v>
      </c>
      <c r="I96" s="88">
        <v>55.27</v>
      </c>
      <c r="J96" s="88">
        <v>7.1899999999999995</v>
      </c>
      <c r="K96" s="88">
        <v>0.96</v>
      </c>
      <c r="L96" s="88">
        <v>6.74</v>
      </c>
      <c r="M96" s="116">
        <v>0</v>
      </c>
      <c r="N96" s="115">
        <v>224.33</v>
      </c>
      <c r="O96" s="88">
        <v>130.20999999999998</v>
      </c>
      <c r="P96" s="88">
        <v>0</v>
      </c>
      <c r="Q96" s="88">
        <v>0</v>
      </c>
      <c r="R96" s="88">
        <v>0</v>
      </c>
      <c r="S96" s="116">
        <v>0</v>
      </c>
      <c r="W96">
        <v>6.64</v>
      </c>
      <c r="X96">
        <v>24.41</v>
      </c>
      <c r="Y96">
        <v>4.12</v>
      </c>
      <c r="Z96">
        <v>0.96</v>
      </c>
      <c r="AA96">
        <v>0.77</v>
      </c>
      <c r="AB96">
        <v>19.27</v>
      </c>
      <c r="AC96">
        <v>14.45</v>
      </c>
      <c r="AD96">
        <v>14.45</v>
      </c>
      <c r="AE96">
        <v>24.08</v>
      </c>
      <c r="AF96">
        <v>20.23</v>
      </c>
      <c r="AG96">
        <v>6.74</v>
      </c>
      <c r="AH96">
        <v>0.66</v>
      </c>
      <c r="AI96">
        <v>0.36</v>
      </c>
      <c r="AJ96">
        <v>0.46</v>
      </c>
      <c r="AK96">
        <v>0.83</v>
      </c>
      <c r="AL96">
        <v>0.74</v>
      </c>
      <c r="AM96">
        <v>0.83</v>
      </c>
      <c r="AN96">
        <v>0.48</v>
      </c>
      <c r="AO96">
        <v>0.55000000000000004</v>
      </c>
      <c r="AP96">
        <v>0.52</v>
      </c>
      <c r="AQ96">
        <v>1.25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0.72</v>
      </c>
      <c r="AX96">
        <v>0.39</v>
      </c>
      <c r="AY96">
        <v>2.89</v>
      </c>
      <c r="AZ96">
        <v>0.67</v>
      </c>
      <c r="BA96">
        <v>0.43</v>
      </c>
      <c r="BB96">
        <v>0.57999999999999996</v>
      </c>
      <c r="BC96">
        <v>0.39</v>
      </c>
      <c r="BD96">
        <v>32.75</v>
      </c>
      <c r="BE96">
        <v>240.82</v>
      </c>
      <c r="BF96">
        <v>0</v>
      </c>
      <c r="BG96">
        <v>224.33</v>
      </c>
      <c r="BH96">
        <v>0</v>
      </c>
      <c r="BI96">
        <v>75.209999999999994</v>
      </c>
      <c r="BJ96">
        <v>0</v>
      </c>
      <c r="BK96">
        <v>55</v>
      </c>
      <c r="BL96">
        <v>0</v>
      </c>
      <c r="BM96">
        <v>0</v>
      </c>
    </row>
    <row r="97" spans="1:133">
      <c r="G97" t="s">
        <v>139</v>
      </c>
      <c r="H97" s="115">
        <v>354.61</v>
      </c>
      <c r="I97" s="88">
        <v>55.27</v>
      </c>
      <c r="J97" s="88">
        <v>7.1899999999999995</v>
      </c>
      <c r="K97" s="88">
        <v>0.96</v>
      </c>
      <c r="L97" s="88">
        <v>6.74</v>
      </c>
      <c r="M97" s="116">
        <v>0</v>
      </c>
      <c r="N97" s="115">
        <v>224.33</v>
      </c>
      <c r="O97" s="88">
        <v>130.20999999999998</v>
      </c>
      <c r="P97" s="88">
        <v>0</v>
      </c>
      <c r="Q97" s="88">
        <v>0</v>
      </c>
      <c r="R97" s="88">
        <v>0</v>
      </c>
      <c r="S97" s="116">
        <v>0</v>
      </c>
      <c r="W97">
        <v>6.64</v>
      </c>
      <c r="X97">
        <v>24.41</v>
      </c>
      <c r="Y97">
        <v>4.12</v>
      </c>
      <c r="Z97">
        <v>0.96</v>
      </c>
      <c r="AA97">
        <v>0.77</v>
      </c>
      <c r="AB97">
        <v>19.27</v>
      </c>
      <c r="AC97">
        <v>14.45</v>
      </c>
      <c r="AD97">
        <v>14.45</v>
      </c>
      <c r="AE97">
        <v>24.08</v>
      </c>
      <c r="AF97">
        <v>20.23</v>
      </c>
      <c r="AG97">
        <v>6.74</v>
      </c>
      <c r="AH97">
        <v>0.66</v>
      </c>
      <c r="AI97">
        <v>0.36</v>
      </c>
      <c r="AJ97">
        <v>0.46</v>
      </c>
      <c r="AK97">
        <v>0.83</v>
      </c>
      <c r="AL97">
        <v>0.74</v>
      </c>
      <c r="AM97">
        <v>0.83</v>
      </c>
      <c r="AN97">
        <v>0.48</v>
      </c>
      <c r="AO97">
        <v>0.55000000000000004</v>
      </c>
      <c r="AP97">
        <v>0.52</v>
      </c>
      <c r="AQ97">
        <v>1.25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0.72</v>
      </c>
      <c r="AX97">
        <v>0.39</v>
      </c>
      <c r="AY97">
        <v>2.89</v>
      </c>
      <c r="AZ97">
        <v>0.67</v>
      </c>
      <c r="BA97">
        <v>0.43</v>
      </c>
      <c r="BB97">
        <v>0.57999999999999996</v>
      </c>
      <c r="BC97">
        <v>0.39</v>
      </c>
      <c r="BD97">
        <v>32.75</v>
      </c>
      <c r="BE97">
        <v>240.82</v>
      </c>
      <c r="BF97">
        <v>0</v>
      </c>
      <c r="BG97">
        <v>224.33</v>
      </c>
      <c r="BH97">
        <v>0</v>
      </c>
      <c r="BI97">
        <v>75.209999999999994</v>
      </c>
      <c r="BJ97">
        <v>0</v>
      </c>
      <c r="BK97">
        <v>55</v>
      </c>
      <c r="BL97">
        <v>0</v>
      </c>
      <c r="BM97">
        <v>0</v>
      </c>
    </row>
    <row r="98" spans="1:133">
      <c r="G98" t="s">
        <v>140</v>
      </c>
      <c r="H98" s="115">
        <v>335.34</v>
      </c>
      <c r="I98" s="88">
        <v>55.27</v>
      </c>
      <c r="J98" s="88">
        <v>7.1899999999999995</v>
      </c>
      <c r="K98" s="88">
        <v>0.96</v>
      </c>
      <c r="L98" s="88">
        <v>6.74</v>
      </c>
      <c r="M98" s="116">
        <v>0</v>
      </c>
      <c r="N98" s="115">
        <v>224.33</v>
      </c>
      <c r="O98" s="88">
        <v>130.20999999999998</v>
      </c>
      <c r="P98" s="88">
        <v>0</v>
      </c>
      <c r="Q98" s="88">
        <v>0</v>
      </c>
      <c r="R98" s="88">
        <v>0</v>
      </c>
      <c r="S98" s="116">
        <v>0</v>
      </c>
      <c r="W98">
        <v>6.64</v>
      </c>
      <c r="X98">
        <v>24.41</v>
      </c>
      <c r="Y98">
        <v>4.12</v>
      </c>
      <c r="Z98">
        <v>0.96</v>
      </c>
      <c r="AA98">
        <v>0.77</v>
      </c>
      <c r="AB98">
        <v>0</v>
      </c>
      <c r="AC98">
        <v>14.45</v>
      </c>
      <c r="AD98">
        <v>14.45</v>
      </c>
      <c r="AE98">
        <v>24.08</v>
      </c>
      <c r="AF98">
        <v>20.23</v>
      </c>
      <c r="AG98">
        <v>6.74</v>
      </c>
      <c r="AH98">
        <v>0.66</v>
      </c>
      <c r="AI98">
        <v>0.36</v>
      </c>
      <c r="AJ98">
        <v>0.46</v>
      </c>
      <c r="AK98">
        <v>0.83</v>
      </c>
      <c r="AL98">
        <v>0.74</v>
      </c>
      <c r="AM98">
        <v>0.83</v>
      </c>
      <c r="AN98">
        <v>0.48</v>
      </c>
      <c r="AO98">
        <v>0.55000000000000004</v>
      </c>
      <c r="AP98">
        <v>0.52</v>
      </c>
      <c r="AQ98">
        <v>1.25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0.72</v>
      </c>
      <c r="AX98">
        <v>0.39</v>
      </c>
      <c r="AY98">
        <v>2.89</v>
      </c>
      <c r="AZ98">
        <v>0.67</v>
      </c>
      <c r="BA98">
        <v>0.43</v>
      </c>
      <c r="BB98">
        <v>0.57999999999999996</v>
      </c>
      <c r="BC98">
        <v>0.39</v>
      </c>
      <c r="BD98">
        <v>32.75</v>
      </c>
      <c r="BE98">
        <v>240.82</v>
      </c>
      <c r="BF98">
        <v>0</v>
      </c>
      <c r="BG98">
        <v>224.33</v>
      </c>
      <c r="BH98">
        <v>0</v>
      </c>
      <c r="BI98">
        <v>75.209999999999994</v>
      </c>
      <c r="BJ98">
        <v>0</v>
      </c>
      <c r="BK98">
        <v>55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7.696027499999996</v>
      </c>
      <c r="I99" s="111">
        <f t="shared" ref="I99:BU99" si="1">SUM(I3:I98)/4000</f>
        <v>1.7021700000000033</v>
      </c>
      <c r="J99" s="111">
        <f t="shared" si="1"/>
        <v>0.17455000000000001</v>
      </c>
      <c r="K99" s="111">
        <f t="shared" si="1"/>
        <v>2.3039999999999967E-2</v>
      </c>
      <c r="L99" s="111">
        <f t="shared" si="1"/>
        <v>0.16176000000000015</v>
      </c>
      <c r="M99" s="111">
        <f t="shared" si="1"/>
        <v>0</v>
      </c>
      <c r="N99" s="110">
        <f t="shared" si="1"/>
        <v>5.0604400000000025</v>
      </c>
      <c r="O99" s="111">
        <f t="shared" si="1"/>
        <v>3.2930800000000007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0.16134999999999991</v>
      </c>
      <c r="X99">
        <f t="shared" si="1"/>
        <v>0.58584000000000025</v>
      </c>
      <c r="Y99">
        <f t="shared" si="1"/>
        <v>6.2194999999999993E-2</v>
      </c>
      <c r="Z99">
        <f t="shared" si="1"/>
        <v>2.3039999999999967E-2</v>
      </c>
      <c r="AA99">
        <f t="shared" si="1"/>
        <v>1.9479999999999997E-2</v>
      </c>
      <c r="AB99">
        <f t="shared" si="1"/>
        <v>0.40296749999999959</v>
      </c>
      <c r="AC99">
        <f t="shared" si="1"/>
        <v>0.34680000000000055</v>
      </c>
      <c r="AD99">
        <f t="shared" si="1"/>
        <v>0.13004999999999992</v>
      </c>
      <c r="AE99">
        <f t="shared" si="1"/>
        <v>0.79467000000000054</v>
      </c>
      <c r="AF99">
        <f t="shared" si="1"/>
        <v>0.63842000000000043</v>
      </c>
      <c r="AG99">
        <f t="shared" si="1"/>
        <v>0.16176000000000015</v>
      </c>
      <c r="AH99">
        <f t="shared" si="1"/>
        <v>1.6399999999999994E-2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1.7760000000000001E-2</v>
      </c>
      <c r="AM99">
        <f t="shared" si="1"/>
        <v>1.9919999999999969E-2</v>
      </c>
      <c r="AN99">
        <f t="shared" si="1"/>
        <v>1.5499999999999995E-2</v>
      </c>
      <c r="AO99">
        <f t="shared" si="1"/>
        <v>1.3199999999999979E-2</v>
      </c>
      <c r="AP99">
        <f t="shared" si="1"/>
        <v>1.1970000000000019E-2</v>
      </c>
      <c r="AQ99">
        <f t="shared" si="1"/>
        <v>0.03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1.7279999999999983E-2</v>
      </c>
      <c r="AX99">
        <f t="shared" si="1"/>
        <v>9.3600000000000107E-3</v>
      </c>
      <c r="AY99">
        <f t="shared" si="1"/>
        <v>6.9359999999999825E-2</v>
      </c>
      <c r="AZ99">
        <f t="shared" si="1"/>
        <v>1.6080000000000032E-2</v>
      </c>
      <c r="BA99">
        <f t="shared" si="1"/>
        <v>1.0319999999999994E-2</v>
      </c>
      <c r="BB99">
        <f t="shared" si="1"/>
        <v>1.3919999999999972E-2</v>
      </c>
      <c r="BC99">
        <f t="shared" si="1"/>
        <v>9.3600000000000107E-3</v>
      </c>
      <c r="BD99">
        <f t="shared" si="1"/>
        <v>0.76685999999999854</v>
      </c>
      <c r="BE99">
        <f t="shared" si="1"/>
        <v>4.0458574999999977</v>
      </c>
      <c r="BF99">
        <f t="shared" si="1"/>
        <v>3.2657999999999974</v>
      </c>
      <c r="BG99">
        <f t="shared" si="1"/>
        <v>1.7946399999999996</v>
      </c>
      <c r="BH99">
        <f t="shared" si="1"/>
        <v>1.166399999999999</v>
      </c>
      <c r="BI99">
        <f t="shared" si="1"/>
        <v>0.60168000000000021</v>
      </c>
      <c r="BJ99">
        <f t="shared" si="1"/>
        <v>0.20499999999999999</v>
      </c>
      <c r="BK99">
        <f t="shared" si="1"/>
        <v>1.32</v>
      </c>
      <c r="BL99">
        <f t="shared" si="1"/>
        <v>0.87661750000000038</v>
      </c>
      <c r="BM99">
        <f t="shared" si="1"/>
        <v>0.37569000000000002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2022-11-02T10:37:00Z</dcterms:modified>
</cp:coreProperties>
</file>